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276" windowWidth="14940" windowHeight="9156"/>
  </bookViews>
  <sheets>
    <sheet name="Бюджет" sheetId="1" r:id="rId1"/>
  </sheets>
  <definedNames>
    <definedName name="_xlnm._FilterDatabase" localSheetId="0" hidden="1">Бюджет!$A$12:$H$109</definedName>
    <definedName name="APPT" localSheetId="0">Бюджет!$A$19</definedName>
    <definedName name="FIO" localSheetId="0">Бюджет!$F$19</definedName>
    <definedName name="LAST_CELL" localSheetId="0">Бюджет!$J$114</definedName>
    <definedName name="SIGN" localSheetId="0">Бюджет!$A$19:$H$20</definedName>
    <definedName name="_xlnm.Print_Titles" localSheetId="0">Бюджет!$12:$12</definedName>
  </definedNames>
  <calcPr calcId="144525"/>
</workbook>
</file>

<file path=xl/calcChain.xml><?xml version="1.0" encoding="utf-8"?>
<calcChain xmlns="http://schemas.openxmlformats.org/spreadsheetml/2006/main">
  <c r="H109" i="1"/>
  <c r="G109"/>
  <c r="H108"/>
  <c r="G108"/>
  <c r="H107"/>
  <c r="G107"/>
  <c r="H106"/>
  <c r="G106"/>
  <c r="H105"/>
  <c r="G105"/>
  <c r="H104"/>
  <c r="G104"/>
  <c r="H103"/>
  <c r="G103"/>
  <c r="H102"/>
  <c r="G102"/>
  <c r="H101"/>
  <c r="G101"/>
  <c r="H100"/>
  <c r="G100"/>
  <c r="H99"/>
  <c r="G99"/>
  <c r="H98"/>
  <c r="G98"/>
  <c r="H97"/>
  <c r="G97"/>
  <c r="H96"/>
  <c r="G96"/>
  <c r="H95"/>
  <c r="G95"/>
  <c r="H94"/>
  <c r="G94"/>
  <c r="H93"/>
  <c r="G93"/>
  <c r="H92"/>
  <c r="G92"/>
  <c r="H91"/>
  <c r="G91"/>
  <c r="H90"/>
  <c r="G90"/>
  <c r="H89"/>
  <c r="G89"/>
  <c r="H88"/>
  <c r="G88"/>
  <c r="H87"/>
  <c r="G87"/>
  <c r="H86"/>
  <c r="G86"/>
  <c r="H85"/>
  <c r="G85"/>
  <c r="H84"/>
  <c r="G84"/>
  <c r="H83"/>
  <c r="G83"/>
  <c r="H82"/>
  <c r="G82"/>
  <c r="H81"/>
  <c r="G81"/>
  <c r="H80"/>
  <c r="G80"/>
  <c r="H79"/>
  <c r="G79"/>
  <c r="H78"/>
  <c r="G78"/>
  <c r="H77"/>
  <c r="G77"/>
  <c r="H76"/>
  <c r="G76"/>
  <c r="H75"/>
  <c r="G75"/>
  <c r="H74"/>
  <c r="G74"/>
  <c r="H73"/>
  <c r="G73"/>
  <c r="H72"/>
  <c r="G72"/>
  <c r="H71"/>
  <c r="G71"/>
  <c r="H70"/>
  <c r="G70"/>
  <c r="H69"/>
  <c r="G69"/>
  <c r="H68"/>
  <c r="G68"/>
  <c r="H67"/>
  <c r="G67"/>
  <c r="H66"/>
  <c r="G66"/>
  <c r="H65"/>
  <c r="G65"/>
  <c r="H64"/>
  <c r="G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</calcChain>
</file>

<file path=xl/sharedStrings.xml><?xml version="1.0" encoding="utf-8"?>
<sst xmlns="http://schemas.openxmlformats.org/spreadsheetml/2006/main" count="328" uniqueCount="142">
  <si>
    <t>руб.</t>
  </si>
  <si>
    <t>Наименование кода</t>
  </si>
  <si>
    <t>КФСР</t>
  </si>
  <si>
    <t>КЦСР</t>
  </si>
  <si>
    <t>КВР</t>
  </si>
  <si>
    <t>Ассигнования 2021 год</t>
  </si>
  <si>
    <t>ОБЩЕГОСУДАРСТВЕННЫЕ ВОПРОСЫ</t>
  </si>
  <si>
    <t>01 00</t>
  </si>
  <si>
    <t>Функционирование высшего должностного лица субъекта Российской Федерации и муниципального образования</t>
  </si>
  <si>
    <t>01 02</t>
  </si>
  <si>
    <t>Непрограммные направления обеспечения деятельности государственных органов Волгоградской области</t>
  </si>
  <si>
    <t>90 0 00 00000</t>
  </si>
  <si>
    <t>Высшее должностное лицо</t>
  </si>
  <si>
    <t>90 0 00 00030</t>
  </si>
  <si>
    <t>Фонд оплаты труда государственных (муниципальных) органов</t>
  </si>
  <si>
    <t>1 2 1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</si>
  <si>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</si>
  <si>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1 2 9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</si>
  <si>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</si>
  <si>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01 04</t>
  </si>
  <si>
    <t>Обеспечение деятельности муниципальных органов Волгоградской области</t>
  </si>
  <si>
    <t>90 0 00 00010</t>
  </si>
  <si>
    <t>Прочая закупка товаров, работ и услуг</t>
  </si>
  <si>
    <t>2 4 4</t>
  </si>
  <si>
    <t>Закупка энергетических ресурсов</t>
  </si>
  <si>
    <t>2 4 7</t>
  </si>
  <si>
    <t>Субвенция на организационное обеспечение деятельности территориальных административных комиссий</t>
  </si>
  <si>
    <t>90 0 00 70010</t>
  </si>
  <si>
    <t>Непрограммные расходы муниципальных органов Волгоградской области</t>
  </si>
  <si>
    <t>99 0 00 00000</t>
  </si>
  <si>
    <t>Уплата прочих налогов, сборов и иных платежей</t>
  </si>
  <si>
    <t>99 0 00 80150</t>
  </si>
  <si>
    <t>Уплата прочих налогов, сборов</t>
  </si>
  <si>
    <t>8 5 2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</si>
  <si>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</si>
  <si>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01 06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</si>
  <si>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</si>
  <si>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90 0 00 71020</t>
  </si>
  <si>
    <t>Иные межбюджетные трансферты</t>
  </si>
  <si>
    <t>5 4 0</t>
  </si>
  <si>
    <t>Другие общегосударственные вопросы</t>
  </si>
  <si>
    <t>01 13</t>
  </si>
  <si>
    <t>Муниципальная программа "Развитие информационного общества Верхнесолоновского сельского поселения Суровикинского муниципального района Волгоградской области"</t>
  </si>
  <si>
    <t>56 0 00 00000</t>
  </si>
  <si>
    <t>Подпрограмма "Развитие информационных технологий на территории Верхнесолоновского сельского поселения"</t>
  </si>
  <si>
    <t>56 0 01 00000</t>
  </si>
  <si>
    <t>Реализация муниципальной программы, направленной на внедрение и развитие информационных технологий в Верхнесолоновском сельском поселении Суровикинского муниципального района</t>
  </si>
  <si>
    <t>56 0 01 21260</t>
  </si>
  <si>
    <t>Расходы на обеспечение деятельности (оказание услуг) казённых учреждений</t>
  </si>
  <si>
    <t>99 0 00 00590</t>
  </si>
  <si>
    <t>Фонд оплаты труда учреждений</t>
  </si>
  <si>
    <t>1 1 1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</si>
  <si>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</si>
  <si>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1 1 9</t>
  </si>
  <si>
    <t>99 0 00 20400</t>
  </si>
  <si>
    <t>Членские взносы в Ассоциацию "Совет муниципальных образований Волгоградской области"</t>
  </si>
  <si>
    <t>99 0 00 80030</t>
  </si>
  <si>
    <t>Уплата иных платежей</t>
  </si>
  <si>
    <t>8 5 3</t>
  </si>
  <si>
    <t>НАЦИОНАЛЬНАЯ ОБОРОНА</t>
  </si>
  <si>
    <t>02 00</t>
  </si>
  <si>
    <t>Мобилизационная и вневойсковая подготовка</t>
  </si>
  <si>
    <t>02 03</t>
  </si>
  <si>
    <t>Осуществление первичного воинского учёта на территориях, где отсутствуют военные комиссариаты</t>
  </si>
  <si>
    <t>99 0 00 51180</t>
  </si>
  <si>
    <t>НАЦИОНАЛЬНАЯ БЕЗОПАСНОСТЬ И ПРАВООХРАНИТЕЛЬНАЯ ДЕЯТЕЛЬНОСТЬ</t>
  </si>
  <si>
    <t>03 00</t>
  </si>
  <si>
    <t>Другие вопросы в области национальной безопасности и правоохранительной деятельности</t>
  </si>
  <si>
    <t>03 14</t>
  </si>
  <si>
    <t>Муниципальная программа "Профилактика правонарушений в Суровикинском муниципальном районе Волгоградской области"</t>
  </si>
  <si>
    <t>60 0 00 00000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</si>
  <si>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заключёнными соглашениями</t>
  </si>
  <si>
    <t>60 0 00 71020</t>
  </si>
  <si>
    <t>НАЦИОНАЛЬНАЯ ЭКОНОМИКА</t>
  </si>
  <si>
    <t>04 00</t>
  </si>
  <si>
    <t>Дорожное хозяйство (дорожные фонды)</t>
  </si>
  <si>
    <t>04 09</t>
  </si>
  <si>
    <t>Ведомственная целевая программа "Повышение безопасности дорожного движения на территории Верхнесолоновского сельского поселения Суровикинского муниципального района"</t>
  </si>
  <si>
    <t>51 0 00 00000</t>
  </si>
  <si>
    <t>Ремонт и содержание автомобильных дорог общего пользования</t>
  </si>
  <si>
    <t>51 0 00 20680</t>
  </si>
  <si>
    <t>Софинансирование мероприятий в сфере дорожной деятельности с целью организации освещения улично-дорожной сети населенных пунктов</t>
  </si>
  <si>
    <t>99 0 00 S1740</t>
  </si>
  <si>
    <t>ЖИЛИЩНО-КОММУНАЛЬНОЕ ХОЗЯЙСТВО</t>
  </si>
  <si>
    <t>05 00</t>
  </si>
  <si>
    <t>Благоустройство</t>
  </si>
  <si>
    <t>05 03</t>
  </si>
  <si>
    <t>Ведомственная целевая программа "Благоустройство населённых пунктов Верхнесолоновского сельского поселения Суровикинского муниципального района"</t>
  </si>
  <si>
    <t>54 0 00 00000</t>
  </si>
  <si>
    <t>Уличное освещение</t>
  </si>
  <si>
    <t>54 0 00 20360</t>
  </si>
  <si>
    <t>Прочие мероприятия благоустройства</t>
  </si>
  <si>
    <t>54 0 00 20390</t>
  </si>
  <si>
    <t>Организация и содержание мест захоронения</t>
  </si>
  <si>
    <t>99 0 00 20380</t>
  </si>
  <si>
    <t>Реализация проектов местных инициатив населения ВО</t>
  </si>
  <si>
    <t>99 0 00 S1775</t>
  </si>
  <si>
    <t>КУЛЬТУРА, КИНЕМАТОГРАФИЯ</t>
  </si>
  <si>
    <t>08 00</t>
  </si>
  <si>
    <t>Культура</t>
  </si>
  <si>
    <t>08 01</t>
  </si>
  <si>
    <t>Ведомственная целевая программа "Сохранение и развитие культуры на территории Верхнесолоновского сельского поселения Суровикинского муниципального района"</t>
  </si>
  <si>
    <t>86 0 00 00000</t>
  </si>
  <si>
    <t>86 0 00 00590</t>
  </si>
  <si>
    <t>Закупка товаров, работ, услуг в целях капитального ремонта государственного (муниципального) имущества</t>
  </si>
  <si>
    <t>2 4 3</t>
  </si>
  <si>
    <t>Уплата налога на имущество и земельного налога</t>
  </si>
  <si>
    <t>86 0 00 80140</t>
  </si>
  <si>
    <t>Уплата налога на имущество организаций и земельного налога</t>
  </si>
  <si>
    <t>8 5 1</t>
  </si>
  <si>
    <t>Ведомственная целевая программа "Развитие библиотечного обслуживания населения на территории Верхнесолоновского сельского поселения Суровикинского муниципального района""</t>
  </si>
  <si>
    <t>87 0 00 00000</t>
  </si>
  <si>
    <t>87 0 00 00590</t>
  </si>
  <si>
    <t>Другие вопросы в области культуры, кинематографии</t>
  </si>
  <si>
    <t>08 04</t>
  </si>
  <si>
    <t>Муниципальная программа "Духовно-нравственное воспитание граждан Суровикинского муниципального района"</t>
  </si>
  <si>
    <t>34 0 00 00000</t>
  </si>
  <si>
    <t>Обеспечение сохранения, использования и популяризация объектов культурного наследия</t>
  </si>
  <si>
    <t>34 2 00 00000</t>
  </si>
  <si>
    <t>Субсидия из областного бюджета бюджетам муниципальных образований Волгоградской области на обеспечение сохранения, использования и популяризацию объектов культурного наследия</t>
  </si>
  <si>
    <t>34 2 00 S2010</t>
  </si>
  <si>
    <t>СОЦИАЛЬНАЯ ПОЛИТИКА</t>
  </si>
  <si>
    <t>10 00</t>
  </si>
  <si>
    <t>Пенсионное обеспечение</t>
  </si>
  <si>
    <t>10 01</t>
  </si>
  <si>
    <t>Доплаты к пенсиям государственных служащих субъекта РФ и муниципальных служащих</t>
  </si>
  <si>
    <t>99 0 00 10270</t>
  </si>
  <si>
    <t>Иные пенсии, социальные доплаты к пенсиям</t>
  </si>
  <si>
    <t>3 1 2</t>
  </si>
  <si>
    <t>Итого</t>
  </si>
  <si>
    <t>Исполнение расходов бюджета Верхнесолоновского сельского поселения по</t>
  </si>
  <si>
    <t>Исполнение</t>
  </si>
  <si>
    <t>Отклонение</t>
  </si>
  <si>
    <t>% испол-я</t>
  </si>
  <si>
    <t>1</t>
  </si>
  <si>
    <t>2</t>
  </si>
  <si>
    <t>3</t>
  </si>
  <si>
    <t>4</t>
  </si>
  <si>
    <t>5</t>
  </si>
  <si>
    <t>6</t>
  </si>
  <si>
    <t xml:space="preserve"> классификации бюджета  поселения за  2021 год</t>
  </si>
  <si>
    <t xml:space="preserve">разделам и подразделам функциональной </t>
  </si>
</sst>
</file>

<file path=xl/styles.xml><?xml version="1.0" encoding="utf-8"?>
<styleSheet xmlns="http://schemas.openxmlformats.org/spreadsheetml/2006/main">
  <numFmts count="1">
    <numFmt numFmtId="164" formatCode="0.0%"/>
  </numFmts>
  <fonts count="8">
    <font>
      <sz val="10"/>
      <name val="Arial"/>
    </font>
    <font>
      <sz val="8.5"/>
      <name val="MS Sans Serif"/>
    </font>
    <font>
      <sz val="8"/>
      <name val="Arial Cyr"/>
    </font>
    <font>
      <b/>
      <sz val="8"/>
      <name val="Arial Cyr"/>
    </font>
    <font>
      <sz val="10"/>
      <name val="Arial"/>
    </font>
    <font>
      <b/>
      <sz val="10"/>
      <color indexed="8"/>
      <name val="Times New Roman"/>
      <family val="1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 applyBorder="1" applyAlignment="1" applyProtection="1"/>
    <xf numFmtId="49" fontId="3" fillId="0" borderId="2" xfId="0" applyNumberFormat="1" applyFont="1" applyBorder="1" applyAlignment="1" applyProtection="1">
      <alignment horizontal="left" vertical="center" wrapText="1"/>
    </xf>
    <xf numFmtId="49" fontId="3" fillId="0" borderId="3" xfId="0" applyNumberFormat="1" applyFont="1" applyBorder="1" applyAlignment="1" applyProtection="1">
      <alignment horizontal="center" vertical="center" wrapText="1"/>
    </xf>
    <xf numFmtId="4" fontId="3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49" fontId="3" fillId="0" borderId="2" xfId="0" applyNumberFormat="1" applyFont="1" applyBorder="1" applyAlignment="1" applyProtection="1">
      <alignment horizontal="left"/>
    </xf>
    <xf numFmtId="49" fontId="3" fillId="0" borderId="3" xfId="0" applyNumberFormat="1" applyFont="1" applyBorder="1" applyAlignment="1" applyProtection="1">
      <alignment horizontal="center"/>
    </xf>
    <xf numFmtId="4" fontId="3" fillId="0" borderId="3" xfId="0" applyNumberFormat="1" applyFont="1" applyBorder="1" applyAlignment="1" applyProtection="1">
      <alignment horizontal="right"/>
    </xf>
    <xf numFmtId="0" fontId="6" fillId="0" borderId="0" xfId="0" applyFont="1" applyAlignment="1">
      <alignment wrapText="1"/>
    </xf>
    <xf numFmtId="49" fontId="7" fillId="0" borderId="1" xfId="0" applyNumberFormat="1" applyFont="1" applyBorder="1" applyAlignment="1">
      <alignment horizontal="center" vertical="center" wrapText="1"/>
    </xf>
    <xf numFmtId="164" fontId="3" fillId="0" borderId="3" xfId="1" applyNumberFormat="1" applyFont="1" applyBorder="1" applyAlignment="1" applyProtection="1">
      <alignment horizontal="right" vertical="center" wrapText="1"/>
    </xf>
    <xf numFmtId="0" fontId="5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outlinePr summaryBelow="0"/>
  </sheetPr>
  <dimension ref="A6:J109"/>
  <sheetViews>
    <sheetView showGridLines="0" tabSelected="1" workbookViewId="0">
      <selection activeCell="A8" sqref="A8:H8"/>
    </sheetView>
  </sheetViews>
  <sheetFormatPr defaultRowHeight="12.75" customHeight="1" outlineLevelRow="6"/>
  <cols>
    <col min="1" max="1" width="35" customWidth="1"/>
    <col min="2" max="2" width="10.21875" customWidth="1"/>
    <col min="3" max="3" width="20.77734375" hidden="1" customWidth="1"/>
    <col min="4" max="4" width="10.21875" hidden="1" customWidth="1"/>
    <col min="5" max="5" width="14.21875" customWidth="1"/>
    <col min="6" max="6" width="12.109375" customWidth="1"/>
    <col min="7" max="7" width="11.33203125" customWidth="1"/>
    <col min="8" max="8" width="15.44140625" customWidth="1"/>
    <col min="9" max="10" width="9.109375" customWidth="1"/>
  </cols>
  <sheetData>
    <row r="6" spans="1:10" ht="12.75" customHeight="1">
      <c r="A6" s="14" t="s">
        <v>130</v>
      </c>
      <c r="B6" s="14"/>
      <c r="C6" s="14"/>
      <c r="D6" s="14"/>
      <c r="E6" s="14"/>
      <c r="F6" s="14"/>
      <c r="G6" s="14"/>
      <c r="H6" s="14"/>
    </row>
    <row r="7" spans="1:10" ht="12.75" customHeight="1">
      <c r="A7" s="14" t="s">
        <v>141</v>
      </c>
      <c r="B7" s="14"/>
      <c r="C7" s="14"/>
      <c r="D7" s="14"/>
      <c r="E7" s="14"/>
      <c r="F7" s="14"/>
      <c r="G7" s="14"/>
      <c r="H7" s="14"/>
    </row>
    <row r="8" spans="1:10" ht="12.75" customHeight="1">
      <c r="A8" s="14" t="s">
        <v>140</v>
      </c>
      <c r="B8" s="14"/>
      <c r="C8" s="14"/>
      <c r="D8" s="14"/>
      <c r="E8" s="14"/>
      <c r="F8" s="14"/>
      <c r="G8" s="14"/>
      <c r="H8" s="14"/>
    </row>
    <row r="10" spans="1:10" ht="12.75" customHeight="1">
      <c r="A10" s="11" t="s">
        <v>0</v>
      </c>
      <c r="B10" s="11"/>
      <c r="C10" s="11"/>
      <c r="D10" s="11"/>
      <c r="E10" s="11"/>
      <c r="F10" s="11"/>
      <c r="G10" s="11"/>
      <c r="H10" s="11"/>
    </row>
    <row r="11" spans="1:10" ht="20.399999999999999">
      <c r="A11" s="12" t="s">
        <v>1</v>
      </c>
      <c r="B11" s="12" t="s">
        <v>2</v>
      </c>
      <c r="C11" s="12" t="s">
        <v>3</v>
      </c>
      <c r="D11" s="12" t="s">
        <v>4</v>
      </c>
      <c r="E11" s="12" t="s">
        <v>5</v>
      </c>
      <c r="F11" s="12" t="s">
        <v>131</v>
      </c>
      <c r="G11" s="12" t="s">
        <v>132</v>
      </c>
      <c r="H11" s="12" t="s">
        <v>133</v>
      </c>
      <c r="I11" s="1"/>
      <c r="J11" s="1"/>
    </row>
    <row r="12" spans="1:10" ht="13.2">
      <c r="A12" s="12" t="s">
        <v>134</v>
      </c>
      <c r="B12" s="12" t="s">
        <v>135</v>
      </c>
      <c r="C12" s="12" t="s">
        <v>136</v>
      </c>
      <c r="D12" s="12" t="s">
        <v>137</v>
      </c>
      <c r="E12" s="12" t="s">
        <v>136</v>
      </c>
      <c r="F12" s="12" t="s">
        <v>137</v>
      </c>
      <c r="G12" s="12" t="s">
        <v>138</v>
      </c>
      <c r="H12" s="12" t="s">
        <v>139</v>
      </c>
    </row>
    <row r="13" spans="1:10" ht="13.2">
      <c r="A13" s="2" t="s">
        <v>6</v>
      </c>
      <c r="B13" s="3" t="s">
        <v>7</v>
      </c>
      <c r="C13" s="3"/>
      <c r="D13" s="3"/>
      <c r="E13" s="4">
        <v>4646358.63</v>
      </c>
      <c r="F13" s="4">
        <v>4579657.66</v>
      </c>
      <c r="G13" s="4">
        <f t="shared" ref="G13" si="0">E13-F13</f>
        <v>66700.969999999739</v>
      </c>
      <c r="H13" s="13">
        <f t="shared" ref="H13" si="1">F13/E13</f>
        <v>0.98564446369478809</v>
      </c>
    </row>
    <row r="14" spans="1:10" ht="30.6" outlineLevel="1" collapsed="1">
      <c r="A14" s="2" t="s">
        <v>8</v>
      </c>
      <c r="B14" s="3" t="s">
        <v>9</v>
      </c>
      <c r="C14" s="3"/>
      <c r="D14" s="3"/>
      <c r="E14" s="4">
        <v>726000</v>
      </c>
      <c r="F14" s="4">
        <v>724972.61</v>
      </c>
      <c r="G14" s="4">
        <f t="shared" ref="G14:G77" si="2">E14-F14</f>
        <v>1027.390000000014</v>
      </c>
      <c r="H14" s="13">
        <f t="shared" ref="H14:H77" si="3">F14/E14</f>
        <v>0.99858486225895315</v>
      </c>
    </row>
    <row r="15" spans="1:10" ht="30.6" hidden="1" outlineLevel="2">
      <c r="A15" s="2" t="s">
        <v>10</v>
      </c>
      <c r="B15" s="3" t="s">
        <v>9</v>
      </c>
      <c r="C15" s="3" t="s">
        <v>11</v>
      </c>
      <c r="D15" s="3"/>
      <c r="E15" s="4">
        <v>726000</v>
      </c>
      <c r="F15" s="4">
        <v>724972.61</v>
      </c>
      <c r="G15" s="4">
        <f t="shared" si="2"/>
        <v>1027.390000000014</v>
      </c>
      <c r="H15" s="13">
        <f t="shared" si="3"/>
        <v>0.99858486225895315</v>
      </c>
    </row>
    <row r="16" spans="1:10" ht="13.2" hidden="1" outlineLevel="3">
      <c r="A16" s="2" t="s">
        <v>12</v>
      </c>
      <c r="B16" s="3" t="s">
        <v>9</v>
      </c>
      <c r="C16" s="3" t="s">
        <v>13</v>
      </c>
      <c r="D16" s="3"/>
      <c r="E16" s="4">
        <v>726000</v>
      </c>
      <c r="F16" s="4">
        <v>724972.61</v>
      </c>
      <c r="G16" s="4">
        <f t="shared" si="2"/>
        <v>1027.390000000014</v>
      </c>
      <c r="H16" s="13">
        <f t="shared" si="3"/>
        <v>0.99858486225895315</v>
      </c>
    </row>
    <row r="17" spans="1:8" ht="20.399999999999999" hidden="1" outlineLevel="6">
      <c r="A17" s="5" t="s">
        <v>14</v>
      </c>
      <c r="B17" s="6" t="s">
        <v>9</v>
      </c>
      <c r="C17" s="6" t="s">
        <v>13</v>
      </c>
      <c r="D17" s="6" t="s">
        <v>15</v>
      </c>
      <c r="E17" s="7">
        <v>559000</v>
      </c>
      <c r="F17" s="7">
        <v>558116.9</v>
      </c>
      <c r="G17" s="4">
        <f t="shared" si="2"/>
        <v>883.09999999997672</v>
      </c>
      <c r="H17" s="13">
        <f t="shared" si="3"/>
        <v>0.99842021466905195</v>
      </c>
    </row>
    <row r="18" spans="1:8" ht="40.799999999999997" hidden="1" outlineLevel="6">
      <c r="A18" s="5" t="s">
        <v>16</v>
      </c>
      <c r="B18" s="6" t="s">
        <v>9</v>
      </c>
      <c r="C18" s="6" t="s">
        <v>13</v>
      </c>
      <c r="D18" s="6" t="s">
        <v>17</v>
      </c>
      <c r="E18" s="7">
        <v>167000</v>
      </c>
      <c r="F18" s="7">
        <v>166855.71</v>
      </c>
      <c r="G18" s="4">
        <f t="shared" si="2"/>
        <v>144.29000000000815</v>
      </c>
      <c r="H18" s="13">
        <f t="shared" si="3"/>
        <v>0.99913598802395209</v>
      </c>
    </row>
    <row r="19" spans="1:8" ht="51" outlineLevel="1" collapsed="1">
      <c r="A19" s="2" t="s">
        <v>18</v>
      </c>
      <c r="B19" s="3" t="s">
        <v>19</v>
      </c>
      <c r="C19" s="3"/>
      <c r="D19" s="3"/>
      <c r="E19" s="4">
        <v>2150370.77</v>
      </c>
      <c r="F19" s="4">
        <v>2094527.69</v>
      </c>
      <c r="G19" s="4">
        <f t="shared" si="2"/>
        <v>55843.080000000075</v>
      </c>
      <c r="H19" s="13">
        <f t="shared" si="3"/>
        <v>0.97403095281098895</v>
      </c>
    </row>
    <row r="20" spans="1:8" ht="30.6" hidden="1" outlineLevel="2">
      <c r="A20" s="2" t="s">
        <v>10</v>
      </c>
      <c r="B20" s="3" t="s">
        <v>19</v>
      </c>
      <c r="C20" s="3" t="s">
        <v>11</v>
      </c>
      <c r="D20" s="3"/>
      <c r="E20" s="4">
        <v>2141370.77</v>
      </c>
      <c r="F20" s="4">
        <v>2088001.69</v>
      </c>
      <c r="G20" s="4">
        <f t="shared" si="2"/>
        <v>53369.080000000075</v>
      </c>
      <c r="H20" s="13">
        <f t="shared" si="3"/>
        <v>0.97507714182537386</v>
      </c>
    </row>
    <row r="21" spans="1:8" ht="20.399999999999999" hidden="1" outlineLevel="3">
      <c r="A21" s="2" t="s">
        <v>20</v>
      </c>
      <c r="B21" s="3" t="s">
        <v>19</v>
      </c>
      <c r="C21" s="3" t="s">
        <v>21</v>
      </c>
      <c r="D21" s="3"/>
      <c r="E21" s="4">
        <v>2138470.77</v>
      </c>
      <c r="F21" s="4">
        <v>2085101.69</v>
      </c>
      <c r="G21" s="4">
        <f t="shared" si="2"/>
        <v>53369.080000000075</v>
      </c>
      <c r="H21" s="13">
        <f t="shared" si="3"/>
        <v>0.97504334370677415</v>
      </c>
    </row>
    <row r="22" spans="1:8" ht="20.399999999999999" hidden="1" outlineLevel="6">
      <c r="A22" s="5" t="s">
        <v>14</v>
      </c>
      <c r="B22" s="6" t="s">
        <v>19</v>
      </c>
      <c r="C22" s="6" t="s">
        <v>21</v>
      </c>
      <c r="D22" s="6" t="s">
        <v>15</v>
      </c>
      <c r="E22" s="7">
        <v>1364000</v>
      </c>
      <c r="F22" s="7">
        <v>1347467.52</v>
      </c>
      <c r="G22" s="4">
        <f t="shared" si="2"/>
        <v>16532.479999999981</v>
      </c>
      <c r="H22" s="13">
        <f t="shared" si="3"/>
        <v>0.98787941348973607</v>
      </c>
    </row>
    <row r="23" spans="1:8" ht="40.799999999999997" hidden="1" outlineLevel="6">
      <c r="A23" s="5" t="s">
        <v>16</v>
      </c>
      <c r="B23" s="6" t="s">
        <v>19</v>
      </c>
      <c r="C23" s="6" t="s">
        <v>21</v>
      </c>
      <c r="D23" s="6" t="s">
        <v>17</v>
      </c>
      <c r="E23" s="7">
        <v>408000</v>
      </c>
      <c r="F23" s="7">
        <v>402851.29</v>
      </c>
      <c r="G23" s="4">
        <f t="shared" si="2"/>
        <v>5148.710000000021</v>
      </c>
      <c r="H23" s="13">
        <f t="shared" si="3"/>
        <v>0.98738061274509803</v>
      </c>
    </row>
    <row r="24" spans="1:8" ht="13.2" hidden="1" outlineLevel="6">
      <c r="A24" s="5" t="s">
        <v>22</v>
      </c>
      <c r="B24" s="6" t="s">
        <v>19</v>
      </c>
      <c r="C24" s="6" t="s">
        <v>21</v>
      </c>
      <c r="D24" s="6" t="s">
        <v>23</v>
      </c>
      <c r="E24" s="7">
        <v>246470.77</v>
      </c>
      <c r="F24" s="7">
        <v>214782.88</v>
      </c>
      <c r="G24" s="4">
        <f t="shared" si="2"/>
        <v>31687.889999999985</v>
      </c>
      <c r="H24" s="13">
        <f t="shared" si="3"/>
        <v>0.87143347667555071</v>
      </c>
    </row>
    <row r="25" spans="1:8" ht="13.2" hidden="1" outlineLevel="6">
      <c r="A25" s="5" t="s">
        <v>24</v>
      </c>
      <c r="B25" s="6" t="s">
        <v>19</v>
      </c>
      <c r="C25" s="6" t="s">
        <v>21</v>
      </c>
      <c r="D25" s="6" t="s">
        <v>25</v>
      </c>
      <c r="E25" s="7">
        <v>120000</v>
      </c>
      <c r="F25" s="7">
        <v>120000</v>
      </c>
      <c r="G25" s="4">
        <f t="shared" si="2"/>
        <v>0</v>
      </c>
      <c r="H25" s="13">
        <f t="shared" si="3"/>
        <v>1</v>
      </c>
    </row>
    <row r="26" spans="1:8" ht="40.799999999999997" hidden="1" outlineLevel="3">
      <c r="A26" s="2" t="s">
        <v>26</v>
      </c>
      <c r="B26" s="3" t="s">
        <v>19</v>
      </c>
      <c r="C26" s="3" t="s">
        <v>27</v>
      </c>
      <c r="D26" s="3"/>
      <c r="E26" s="4">
        <v>2900</v>
      </c>
      <c r="F26" s="4">
        <v>2900</v>
      </c>
      <c r="G26" s="4">
        <f t="shared" si="2"/>
        <v>0</v>
      </c>
      <c r="H26" s="13">
        <f t="shared" si="3"/>
        <v>1</v>
      </c>
    </row>
    <row r="27" spans="1:8" ht="13.2" hidden="1" outlineLevel="6">
      <c r="A27" s="5" t="s">
        <v>22</v>
      </c>
      <c r="B27" s="6" t="s">
        <v>19</v>
      </c>
      <c r="C27" s="6" t="s">
        <v>27</v>
      </c>
      <c r="D27" s="6" t="s">
        <v>23</v>
      </c>
      <c r="E27" s="7">
        <v>2900</v>
      </c>
      <c r="F27" s="7">
        <v>2900</v>
      </c>
      <c r="G27" s="4">
        <f t="shared" si="2"/>
        <v>0</v>
      </c>
      <c r="H27" s="13">
        <f t="shared" si="3"/>
        <v>1</v>
      </c>
    </row>
    <row r="28" spans="1:8" ht="20.399999999999999" hidden="1" outlineLevel="2">
      <c r="A28" s="2" t="s">
        <v>28</v>
      </c>
      <c r="B28" s="3" t="s">
        <v>19</v>
      </c>
      <c r="C28" s="3" t="s">
        <v>29</v>
      </c>
      <c r="D28" s="3"/>
      <c r="E28" s="4">
        <v>9000</v>
      </c>
      <c r="F28" s="4">
        <v>6526</v>
      </c>
      <c r="G28" s="4">
        <f t="shared" si="2"/>
        <v>2474</v>
      </c>
      <c r="H28" s="13">
        <f t="shared" si="3"/>
        <v>0.72511111111111115</v>
      </c>
    </row>
    <row r="29" spans="1:8" ht="20.399999999999999" hidden="1" outlineLevel="3">
      <c r="A29" s="2" t="s">
        <v>30</v>
      </c>
      <c r="B29" s="3" t="s">
        <v>19</v>
      </c>
      <c r="C29" s="3" t="s">
        <v>31</v>
      </c>
      <c r="D29" s="3"/>
      <c r="E29" s="4">
        <v>9000</v>
      </c>
      <c r="F29" s="4">
        <v>6526</v>
      </c>
      <c r="G29" s="4">
        <f t="shared" si="2"/>
        <v>2474</v>
      </c>
      <c r="H29" s="13">
        <f t="shared" si="3"/>
        <v>0.72511111111111115</v>
      </c>
    </row>
    <row r="30" spans="1:8" ht="13.2" hidden="1" outlineLevel="6">
      <c r="A30" s="5" t="s">
        <v>32</v>
      </c>
      <c r="B30" s="6" t="s">
        <v>19</v>
      </c>
      <c r="C30" s="6" t="s">
        <v>31</v>
      </c>
      <c r="D30" s="6" t="s">
        <v>33</v>
      </c>
      <c r="E30" s="7">
        <v>9000</v>
      </c>
      <c r="F30" s="7">
        <v>6526</v>
      </c>
      <c r="G30" s="4">
        <f t="shared" si="2"/>
        <v>2474</v>
      </c>
      <c r="H30" s="13">
        <f t="shared" si="3"/>
        <v>0.72511111111111115</v>
      </c>
    </row>
    <row r="31" spans="1:8" ht="40.799999999999997" outlineLevel="1" collapsed="1">
      <c r="A31" s="2" t="s">
        <v>34</v>
      </c>
      <c r="B31" s="3" t="s">
        <v>35</v>
      </c>
      <c r="C31" s="3"/>
      <c r="D31" s="3"/>
      <c r="E31" s="4">
        <v>115246</v>
      </c>
      <c r="F31" s="4">
        <v>115246</v>
      </c>
      <c r="G31" s="4">
        <f t="shared" si="2"/>
        <v>0</v>
      </c>
      <c r="H31" s="13">
        <f t="shared" si="3"/>
        <v>1</v>
      </c>
    </row>
    <row r="32" spans="1:8" ht="30.6" hidden="1" outlineLevel="2">
      <c r="A32" s="2" t="s">
        <v>10</v>
      </c>
      <c r="B32" s="3" t="s">
        <v>35</v>
      </c>
      <c r="C32" s="3" t="s">
        <v>11</v>
      </c>
      <c r="D32" s="3"/>
      <c r="E32" s="4">
        <v>115246</v>
      </c>
      <c r="F32" s="4">
        <v>115246</v>
      </c>
      <c r="G32" s="4">
        <f t="shared" si="2"/>
        <v>0</v>
      </c>
      <c r="H32" s="13">
        <f t="shared" si="3"/>
        <v>1</v>
      </c>
    </row>
    <row r="33" spans="1:8" ht="61.2" hidden="1" outlineLevel="3">
      <c r="A33" s="2" t="s">
        <v>36</v>
      </c>
      <c r="B33" s="3" t="s">
        <v>35</v>
      </c>
      <c r="C33" s="3" t="s">
        <v>37</v>
      </c>
      <c r="D33" s="3"/>
      <c r="E33" s="4">
        <v>115246</v>
      </c>
      <c r="F33" s="4">
        <v>115246</v>
      </c>
      <c r="G33" s="4">
        <f t="shared" si="2"/>
        <v>0</v>
      </c>
      <c r="H33" s="13">
        <f t="shared" si="3"/>
        <v>1</v>
      </c>
    </row>
    <row r="34" spans="1:8" ht="13.2" hidden="1" outlineLevel="6">
      <c r="A34" s="5" t="s">
        <v>38</v>
      </c>
      <c r="B34" s="6" t="s">
        <v>35</v>
      </c>
      <c r="C34" s="6" t="s">
        <v>37</v>
      </c>
      <c r="D34" s="6" t="s">
        <v>39</v>
      </c>
      <c r="E34" s="7">
        <v>115246</v>
      </c>
      <c r="F34" s="7">
        <v>115246</v>
      </c>
      <c r="G34" s="4">
        <f t="shared" si="2"/>
        <v>0</v>
      </c>
      <c r="H34" s="13">
        <f t="shared" si="3"/>
        <v>1</v>
      </c>
    </row>
    <row r="35" spans="1:8" ht="13.2" outlineLevel="1" collapsed="1">
      <c r="A35" s="2" t="s">
        <v>40</v>
      </c>
      <c r="B35" s="3" t="s">
        <v>41</v>
      </c>
      <c r="C35" s="3"/>
      <c r="D35" s="3"/>
      <c r="E35" s="4">
        <v>1654741.86</v>
      </c>
      <c r="F35" s="4">
        <v>1644911.36</v>
      </c>
      <c r="G35" s="4">
        <f t="shared" si="2"/>
        <v>9830.5</v>
      </c>
      <c r="H35" s="13">
        <f t="shared" si="3"/>
        <v>0.99405919422380484</v>
      </c>
    </row>
    <row r="36" spans="1:8" ht="51" hidden="1" outlineLevel="2">
      <c r="A36" s="2" t="s">
        <v>42</v>
      </c>
      <c r="B36" s="3" t="s">
        <v>41</v>
      </c>
      <c r="C36" s="3" t="s">
        <v>43</v>
      </c>
      <c r="D36" s="3"/>
      <c r="E36" s="4">
        <v>105000</v>
      </c>
      <c r="F36" s="4">
        <v>102080.5</v>
      </c>
      <c r="G36" s="4">
        <f t="shared" si="2"/>
        <v>2919.5</v>
      </c>
      <c r="H36" s="13">
        <f t="shared" si="3"/>
        <v>0.97219523809523811</v>
      </c>
    </row>
    <row r="37" spans="1:8" ht="30.6" hidden="1" outlineLevel="3">
      <c r="A37" s="2" t="s">
        <v>44</v>
      </c>
      <c r="B37" s="3" t="s">
        <v>41</v>
      </c>
      <c r="C37" s="3" t="s">
        <v>45</v>
      </c>
      <c r="D37" s="3"/>
      <c r="E37" s="4">
        <v>105000</v>
      </c>
      <c r="F37" s="4">
        <v>102080.5</v>
      </c>
      <c r="G37" s="4">
        <f t="shared" si="2"/>
        <v>2919.5</v>
      </c>
      <c r="H37" s="13">
        <f t="shared" si="3"/>
        <v>0.97219523809523811</v>
      </c>
    </row>
    <row r="38" spans="1:8" ht="51" hidden="1" outlineLevel="4">
      <c r="A38" s="2" t="s">
        <v>46</v>
      </c>
      <c r="B38" s="3" t="s">
        <v>41</v>
      </c>
      <c r="C38" s="3" t="s">
        <v>47</v>
      </c>
      <c r="D38" s="3"/>
      <c r="E38" s="4">
        <v>105000</v>
      </c>
      <c r="F38" s="4">
        <v>102080.5</v>
      </c>
      <c r="G38" s="4">
        <f t="shared" si="2"/>
        <v>2919.5</v>
      </c>
      <c r="H38" s="13">
        <f t="shared" si="3"/>
        <v>0.97219523809523811</v>
      </c>
    </row>
    <row r="39" spans="1:8" ht="13.2" hidden="1" outlineLevel="6">
      <c r="A39" s="5" t="s">
        <v>22</v>
      </c>
      <c r="B39" s="6" t="s">
        <v>41</v>
      </c>
      <c r="C39" s="6" t="s">
        <v>47</v>
      </c>
      <c r="D39" s="6" t="s">
        <v>23</v>
      </c>
      <c r="E39" s="7">
        <v>105000</v>
      </c>
      <c r="F39" s="7">
        <v>102080.5</v>
      </c>
      <c r="G39" s="4">
        <f t="shared" si="2"/>
        <v>2919.5</v>
      </c>
      <c r="H39" s="13">
        <f t="shared" si="3"/>
        <v>0.97219523809523811</v>
      </c>
    </row>
    <row r="40" spans="1:8" ht="20.399999999999999" hidden="1" outlineLevel="2">
      <c r="A40" s="2" t="s">
        <v>28</v>
      </c>
      <c r="B40" s="3" t="s">
        <v>41</v>
      </c>
      <c r="C40" s="3" t="s">
        <v>29</v>
      </c>
      <c r="D40" s="3"/>
      <c r="E40" s="4">
        <v>1549741.86</v>
      </c>
      <c r="F40" s="4">
        <v>1542830.86</v>
      </c>
      <c r="G40" s="4">
        <f t="shared" si="2"/>
        <v>6911</v>
      </c>
      <c r="H40" s="13">
        <f t="shared" si="3"/>
        <v>0.99554054763675293</v>
      </c>
    </row>
    <row r="41" spans="1:8" ht="20.399999999999999" hidden="1" outlineLevel="3">
      <c r="A41" s="2" t="s">
        <v>48</v>
      </c>
      <c r="B41" s="3" t="s">
        <v>41</v>
      </c>
      <c r="C41" s="3" t="s">
        <v>49</v>
      </c>
      <c r="D41" s="3"/>
      <c r="E41" s="4">
        <v>1531741.86</v>
      </c>
      <c r="F41" s="4">
        <v>1529185.86</v>
      </c>
      <c r="G41" s="4">
        <f t="shared" si="2"/>
        <v>2556</v>
      </c>
      <c r="H41" s="13">
        <f t="shared" si="3"/>
        <v>0.99833131151746413</v>
      </c>
    </row>
    <row r="42" spans="1:8" ht="13.2" hidden="1" outlineLevel="6">
      <c r="A42" s="5" t="s">
        <v>50</v>
      </c>
      <c r="B42" s="6" t="s">
        <v>41</v>
      </c>
      <c r="C42" s="6" t="s">
        <v>49</v>
      </c>
      <c r="D42" s="6" t="s">
        <v>51</v>
      </c>
      <c r="E42" s="7">
        <v>1174641.8600000001</v>
      </c>
      <c r="F42" s="7">
        <v>1173905.1499999999</v>
      </c>
      <c r="G42" s="4">
        <f t="shared" si="2"/>
        <v>736.71000000019558</v>
      </c>
      <c r="H42" s="13">
        <f t="shared" si="3"/>
        <v>0.9993728216019816</v>
      </c>
    </row>
    <row r="43" spans="1:8" ht="40.799999999999997" hidden="1" outlineLevel="6">
      <c r="A43" s="5" t="s">
        <v>52</v>
      </c>
      <c r="B43" s="6" t="s">
        <v>41</v>
      </c>
      <c r="C43" s="6" t="s">
        <v>49</v>
      </c>
      <c r="D43" s="6" t="s">
        <v>53</v>
      </c>
      <c r="E43" s="7">
        <v>356000</v>
      </c>
      <c r="F43" s="7">
        <v>354222.87</v>
      </c>
      <c r="G43" s="4">
        <f t="shared" si="2"/>
        <v>1777.1300000000047</v>
      </c>
      <c r="H43" s="13">
        <f t="shared" si="3"/>
        <v>0.99500806179775281</v>
      </c>
    </row>
    <row r="44" spans="1:8" ht="13.2" hidden="1" outlineLevel="6">
      <c r="A44" s="5" t="s">
        <v>22</v>
      </c>
      <c r="B44" s="6" t="s">
        <v>41</v>
      </c>
      <c r="C44" s="6" t="s">
        <v>49</v>
      </c>
      <c r="D44" s="6" t="s">
        <v>23</v>
      </c>
      <c r="E44" s="7">
        <v>1100</v>
      </c>
      <c r="F44" s="7">
        <v>1057.8399999999999</v>
      </c>
      <c r="G44" s="4">
        <f t="shared" si="2"/>
        <v>42.160000000000082</v>
      </c>
      <c r="H44" s="13">
        <f t="shared" si="3"/>
        <v>0.96167272727272723</v>
      </c>
    </row>
    <row r="45" spans="1:8" ht="13.2" hidden="1" outlineLevel="3">
      <c r="A45" s="2" t="s">
        <v>40</v>
      </c>
      <c r="B45" s="3" t="s">
        <v>41</v>
      </c>
      <c r="C45" s="3" t="s">
        <v>54</v>
      </c>
      <c r="D45" s="3"/>
      <c r="E45" s="4">
        <v>15000</v>
      </c>
      <c r="F45" s="4">
        <v>11960</v>
      </c>
      <c r="G45" s="4">
        <f t="shared" si="2"/>
        <v>3040</v>
      </c>
      <c r="H45" s="13">
        <f t="shared" si="3"/>
        <v>0.79733333333333334</v>
      </c>
    </row>
    <row r="46" spans="1:8" ht="13.2" hidden="1" outlineLevel="6">
      <c r="A46" s="5" t="s">
        <v>22</v>
      </c>
      <c r="B46" s="6" t="s">
        <v>41</v>
      </c>
      <c r="C46" s="6" t="s">
        <v>54</v>
      </c>
      <c r="D46" s="6" t="s">
        <v>23</v>
      </c>
      <c r="E46" s="7">
        <v>15000</v>
      </c>
      <c r="F46" s="7">
        <v>11960</v>
      </c>
      <c r="G46" s="4">
        <f t="shared" si="2"/>
        <v>3040</v>
      </c>
      <c r="H46" s="13">
        <f t="shared" si="3"/>
        <v>0.79733333333333334</v>
      </c>
    </row>
    <row r="47" spans="1:8" ht="30.6" hidden="1" outlineLevel="3">
      <c r="A47" s="2" t="s">
        <v>55</v>
      </c>
      <c r="B47" s="3" t="s">
        <v>41</v>
      </c>
      <c r="C47" s="3" t="s">
        <v>56</v>
      </c>
      <c r="D47" s="3"/>
      <c r="E47" s="4">
        <v>2000</v>
      </c>
      <c r="F47" s="4">
        <v>1485</v>
      </c>
      <c r="G47" s="4">
        <f t="shared" si="2"/>
        <v>515</v>
      </c>
      <c r="H47" s="13">
        <f t="shared" si="3"/>
        <v>0.74250000000000005</v>
      </c>
    </row>
    <row r="48" spans="1:8" ht="13.2" hidden="1" outlineLevel="6">
      <c r="A48" s="5" t="s">
        <v>57</v>
      </c>
      <c r="B48" s="6" t="s">
        <v>41</v>
      </c>
      <c r="C48" s="6" t="s">
        <v>56</v>
      </c>
      <c r="D48" s="6" t="s">
        <v>58</v>
      </c>
      <c r="E48" s="7">
        <v>2000</v>
      </c>
      <c r="F48" s="7">
        <v>1485</v>
      </c>
      <c r="G48" s="4">
        <f t="shared" si="2"/>
        <v>515</v>
      </c>
      <c r="H48" s="13">
        <f t="shared" si="3"/>
        <v>0.74250000000000005</v>
      </c>
    </row>
    <row r="49" spans="1:8" ht="20.399999999999999" hidden="1" outlineLevel="3">
      <c r="A49" s="2" t="s">
        <v>30</v>
      </c>
      <c r="B49" s="3" t="s">
        <v>41</v>
      </c>
      <c r="C49" s="3" t="s">
        <v>31</v>
      </c>
      <c r="D49" s="3"/>
      <c r="E49" s="4">
        <v>1000</v>
      </c>
      <c r="F49" s="4">
        <v>200</v>
      </c>
      <c r="G49" s="4">
        <f t="shared" si="2"/>
        <v>800</v>
      </c>
      <c r="H49" s="13">
        <f t="shared" si="3"/>
        <v>0.2</v>
      </c>
    </row>
    <row r="50" spans="1:8" ht="13.2" hidden="1" outlineLevel="6">
      <c r="A50" s="5" t="s">
        <v>57</v>
      </c>
      <c r="B50" s="6" t="s">
        <v>41</v>
      </c>
      <c r="C50" s="6" t="s">
        <v>31</v>
      </c>
      <c r="D50" s="6" t="s">
        <v>58</v>
      </c>
      <c r="E50" s="7">
        <v>1000</v>
      </c>
      <c r="F50" s="7">
        <v>200</v>
      </c>
      <c r="G50" s="4">
        <f t="shared" si="2"/>
        <v>800</v>
      </c>
      <c r="H50" s="13">
        <f t="shared" si="3"/>
        <v>0.2</v>
      </c>
    </row>
    <row r="51" spans="1:8" ht="13.2">
      <c r="A51" s="2" t="s">
        <v>59</v>
      </c>
      <c r="B51" s="3" t="s">
        <v>60</v>
      </c>
      <c r="C51" s="3"/>
      <c r="D51" s="3"/>
      <c r="E51" s="4">
        <v>57300</v>
      </c>
      <c r="F51" s="4">
        <v>57300</v>
      </c>
      <c r="G51" s="4">
        <f t="shared" si="2"/>
        <v>0</v>
      </c>
      <c r="H51" s="13">
        <f t="shared" si="3"/>
        <v>1</v>
      </c>
    </row>
    <row r="52" spans="1:8" ht="20.399999999999999" outlineLevel="1" collapsed="1">
      <c r="A52" s="2" t="s">
        <v>61</v>
      </c>
      <c r="B52" s="3" t="s">
        <v>62</v>
      </c>
      <c r="C52" s="3"/>
      <c r="D52" s="3"/>
      <c r="E52" s="4">
        <v>57300</v>
      </c>
      <c r="F52" s="4">
        <v>57300</v>
      </c>
      <c r="G52" s="4">
        <f t="shared" si="2"/>
        <v>0</v>
      </c>
      <c r="H52" s="13">
        <f t="shared" si="3"/>
        <v>1</v>
      </c>
    </row>
    <row r="53" spans="1:8" ht="20.399999999999999" hidden="1" outlineLevel="2">
      <c r="A53" s="2" t="s">
        <v>28</v>
      </c>
      <c r="B53" s="3" t="s">
        <v>62</v>
      </c>
      <c r="C53" s="3" t="s">
        <v>29</v>
      </c>
      <c r="D53" s="3"/>
      <c r="E53" s="4">
        <v>57300</v>
      </c>
      <c r="F53" s="4">
        <v>57300</v>
      </c>
      <c r="G53" s="4">
        <f t="shared" si="2"/>
        <v>0</v>
      </c>
      <c r="H53" s="13">
        <f t="shared" si="3"/>
        <v>1</v>
      </c>
    </row>
    <row r="54" spans="1:8" ht="30.6" hidden="1" outlineLevel="3">
      <c r="A54" s="2" t="s">
        <v>63</v>
      </c>
      <c r="B54" s="3" t="s">
        <v>62</v>
      </c>
      <c r="C54" s="3" t="s">
        <v>64</v>
      </c>
      <c r="D54" s="3"/>
      <c r="E54" s="4">
        <v>57300</v>
      </c>
      <c r="F54" s="4">
        <v>57300</v>
      </c>
      <c r="G54" s="4">
        <f t="shared" si="2"/>
        <v>0</v>
      </c>
      <c r="H54" s="13">
        <f t="shared" si="3"/>
        <v>1</v>
      </c>
    </row>
    <row r="55" spans="1:8" ht="20.399999999999999" hidden="1" outlineLevel="6">
      <c r="A55" s="5" t="s">
        <v>14</v>
      </c>
      <c r="B55" s="6" t="s">
        <v>62</v>
      </c>
      <c r="C55" s="6" t="s">
        <v>64</v>
      </c>
      <c r="D55" s="6" t="s">
        <v>15</v>
      </c>
      <c r="E55" s="7">
        <v>44008.87</v>
      </c>
      <c r="F55" s="7">
        <v>44008.87</v>
      </c>
      <c r="G55" s="4">
        <f t="shared" si="2"/>
        <v>0</v>
      </c>
      <c r="H55" s="13">
        <f t="shared" si="3"/>
        <v>1</v>
      </c>
    </row>
    <row r="56" spans="1:8" ht="40.799999999999997" hidden="1" outlineLevel="6">
      <c r="A56" s="5" t="s">
        <v>16</v>
      </c>
      <c r="B56" s="6" t="s">
        <v>62</v>
      </c>
      <c r="C56" s="6" t="s">
        <v>64</v>
      </c>
      <c r="D56" s="6" t="s">
        <v>17</v>
      </c>
      <c r="E56" s="7">
        <v>13291.13</v>
      </c>
      <c r="F56" s="7">
        <v>13291.13</v>
      </c>
      <c r="G56" s="4">
        <f t="shared" si="2"/>
        <v>0</v>
      </c>
      <c r="H56" s="13">
        <f t="shared" si="3"/>
        <v>1</v>
      </c>
    </row>
    <row r="57" spans="1:8" ht="20.399999999999999">
      <c r="A57" s="2" t="s">
        <v>65</v>
      </c>
      <c r="B57" s="3" t="s">
        <v>66</v>
      </c>
      <c r="C57" s="3"/>
      <c r="D57" s="3"/>
      <c r="E57" s="4">
        <v>12264</v>
      </c>
      <c r="F57" s="4">
        <v>12264</v>
      </c>
      <c r="G57" s="4">
        <f t="shared" si="2"/>
        <v>0</v>
      </c>
      <c r="H57" s="13">
        <f t="shared" si="3"/>
        <v>1</v>
      </c>
    </row>
    <row r="58" spans="1:8" ht="30.6" outlineLevel="1" collapsed="1">
      <c r="A58" s="2" t="s">
        <v>67</v>
      </c>
      <c r="B58" s="3" t="s">
        <v>68</v>
      </c>
      <c r="C58" s="3"/>
      <c r="D58" s="3"/>
      <c r="E58" s="4">
        <v>12264</v>
      </c>
      <c r="F58" s="4">
        <v>12264</v>
      </c>
      <c r="G58" s="4">
        <f t="shared" si="2"/>
        <v>0</v>
      </c>
      <c r="H58" s="13">
        <f t="shared" si="3"/>
        <v>1</v>
      </c>
    </row>
    <row r="59" spans="1:8" ht="40.799999999999997" hidden="1" outlineLevel="2">
      <c r="A59" s="2" t="s">
        <v>69</v>
      </c>
      <c r="B59" s="3" t="s">
        <v>68</v>
      </c>
      <c r="C59" s="3" t="s">
        <v>70</v>
      </c>
      <c r="D59" s="3"/>
      <c r="E59" s="4">
        <v>12264</v>
      </c>
      <c r="F59" s="4">
        <v>12264</v>
      </c>
      <c r="G59" s="4">
        <f t="shared" si="2"/>
        <v>0</v>
      </c>
      <c r="H59" s="13">
        <f t="shared" si="3"/>
        <v>1</v>
      </c>
    </row>
    <row r="60" spans="1:8" ht="61.2" hidden="1" outlineLevel="3">
      <c r="A60" s="2" t="s">
        <v>71</v>
      </c>
      <c r="B60" s="3" t="s">
        <v>68</v>
      </c>
      <c r="C60" s="3" t="s">
        <v>72</v>
      </c>
      <c r="D60" s="3"/>
      <c r="E60" s="4">
        <v>12264</v>
      </c>
      <c r="F60" s="4">
        <v>12264</v>
      </c>
      <c r="G60" s="4">
        <f t="shared" si="2"/>
        <v>0</v>
      </c>
      <c r="H60" s="13">
        <f t="shared" si="3"/>
        <v>1</v>
      </c>
    </row>
    <row r="61" spans="1:8" ht="13.2" hidden="1" outlineLevel="6">
      <c r="A61" s="5" t="s">
        <v>38</v>
      </c>
      <c r="B61" s="6" t="s">
        <v>68</v>
      </c>
      <c r="C61" s="6" t="s">
        <v>72</v>
      </c>
      <c r="D61" s="6" t="s">
        <v>39</v>
      </c>
      <c r="E61" s="7">
        <v>12264</v>
      </c>
      <c r="F61" s="7">
        <v>12264</v>
      </c>
      <c r="G61" s="4">
        <f t="shared" si="2"/>
        <v>0</v>
      </c>
      <c r="H61" s="13">
        <f t="shared" si="3"/>
        <v>1</v>
      </c>
    </row>
    <row r="62" spans="1:8" ht="13.2">
      <c r="A62" s="2" t="s">
        <v>73</v>
      </c>
      <c r="B62" s="3" t="s">
        <v>74</v>
      </c>
      <c r="C62" s="3"/>
      <c r="D62" s="3"/>
      <c r="E62" s="4">
        <v>624754.28</v>
      </c>
      <c r="F62" s="4">
        <v>468270.04</v>
      </c>
      <c r="G62" s="4">
        <f t="shared" si="2"/>
        <v>156484.24000000005</v>
      </c>
      <c r="H62" s="13">
        <f t="shared" si="3"/>
        <v>0.74952674193764623</v>
      </c>
    </row>
    <row r="63" spans="1:8" ht="13.2" outlineLevel="1" collapsed="1">
      <c r="A63" s="2" t="s">
        <v>75</v>
      </c>
      <c r="B63" s="3" t="s">
        <v>76</v>
      </c>
      <c r="C63" s="3"/>
      <c r="D63" s="3"/>
      <c r="E63" s="4">
        <v>624754.28</v>
      </c>
      <c r="F63" s="4">
        <v>468270.04</v>
      </c>
      <c r="G63" s="4">
        <f t="shared" si="2"/>
        <v>156484.24000000005</v>
      </c>
      <c r="H63" s="13">
        <f t="shared" si="3"/>
        <v>0.74952674193764623</v>
      </c>
    </row>
    <row r="64" spans="1:8" ht="51" hidden="1" outlineLevel="2">
      <c r="A64" s="2" t="s">
        <v>77</v>
      </c>
      <c r="B64" s="3" t="s">
        <v>76</v>
      </c>
      <c r="C64" s="3" t="s">
        <v>78</v>
      </c>
      <c r="D64" s="3"/>
      <c r="E64" s="4">
        <v>618695.24</v>
      </c>
      <c r="F64" s="4">
        <v>462211</v>
      </c>
      <c r="G64" s="4">
        <f t="shared" si="2"/>
        <v>156484.24</v>
      </c>
      <c r="H64" s="13">
        <f t="shared" si="3"/>
        <v>0.74707379355302617</v>
      </c>
    </row>
    <row r="65" spans="1:8" ht="20.399999999999999" hidden="1" outlineLevel="3">
      <c r="A65" s="2" t="s">
        <v>79</v>
      </c>
      <c r="B65" s="3" t="s">
        <v>76</v>
      </c>
      <c r="C65" s="3" t="s">
        <v>80</v>
      </c>
      <c r="D65" s="3"/>
      <c r="E65" s="4">
        <v>618695.24</v>
      </c>
      <c r="F65" s="4">
        <v>462211</v>
      </c>
      <c r="G65" s="4">
        <f t="shared" si="2"/>
        <v>156484.24</v>
      </c>
      <c r="H65" s="13">
        <f t="shared" si="3"/>
        <v>0.74707379355302617</v>
      </c>
    </row>
    <row r="66" spans="1:8" ht="13.2" hidden="1" outlineLevel="6">
      <c r="A66" s="5" t="s">
        <v>22</v>
      </c>
      <c r="B66" s="6" t="s">
        <v>76</v>
      </c>
      <c r="C66" s="6" t="s">
        <v>80</v>
      </c>
      <c r="D66" s="6" t="s">
        <v>23</v>
      </c>
      <c r="E66" s="7">
        <v>618695.24</v>
      </c>
      <c r="F66" s="7">
        <v>462211</v>
      </c>
      <c r="G66" s="4">
        <f t="shared" si="2"/>
        <v>156484.24</v>
      </c>
      <c r="H66" s="13">
        <f t="shared" si="3"/>
        <v>0.74707379355302617</v>
      </c>
    </row>
    <row r="67" spans="1:8" ht="20.399999999999999" hidden="1" outlineLevel="2">
      <c r="A67" s="2" t="s">
        <v>28</v>
      </c>
      <c r="B67" s="3" t="s">
        <v>76</v>
      </c>
      <c r="C67" s="3" t="s">
        <v>29</v>
      </c>
      <c r="D67" s="3"/>
      <c r="E67" s="4">
        <v>6059.04</v>
      </c>
      <c r="F67" s="4">
        <v>6059.04</v>
      </c>
      <c r="G67" s="4">
        <f t="shared" si="2"/>
        <v>0</v>
      </c>
      <c r="H67" s="13">
        <f t="shared" si="3"/>
        <v>1</v>
      </c>
    </row>
    <row r="68" spans="1:8" ht="40.799999999999997" hidden="1" outlineLevel="3">
      <c r="A68" s="2" t="s">
        <v>81</v>
      </c>
      <c r="B68" s="3" t="s">
        <v>76</v>
      </c>
      <c r="C68" s="3" t="s">
        <v>82</v>
      </c>
      <c r="D68" s="3"/>
      <c r="E68" s="4">
        <v>6059.04</v>
      </c>
      <c r="F68" s="4">
        <v>6059.04</v>
      </c>
      <c r="G68" s="4">
        <f t="shared" si="2"/>
        <v>0</v>
      </c>
      <c r="H68" s="13">
        <f t="shared" si="3"/>
        <v>1</v>
      </c>
    </row>
    <row r="69" spans="1:8" ht="13.2" hidden="1" outlineLevel="6">
      <c r="A69" s="5" t="s">
        <v>38</v>
      </c>
      <c r="B69" s="6" t="s">
        <v>76</v>
      </c>
      <c r="C69" s="6" t="s">
        <v>82</v>
      </c>
      <c r="D69" s="6" t="s">
        <v>39</v>
      </c>
      <c r="E69" s="7">
        <v>6059.04</v>
      </c>
      <c r="F69" s="7">
        <v>6059.04</v>
      </c>
      <c r="G69" s="4">
        <f t="shared" si="2"/>
        <v>0</v>
      </c>
      <c r="H69" s="13">
        <f t="shared" si="3"/>
        <v>1</v>
      </c>
    </row>
    <row r="70" spans="1:8" ht="13.2">
      <c r="A70" s="2" t="s">
        <v>83</v>
      </c>
      <c r="B70" s="3" t="s">
        <v>84</v>
      </c>
      <c r="C70" s="3"/>
      <c r="D70" s="3"/>
      <c r="E70" s="4">
        <v>1616310</v>
      </c>
      <c r="F70" s="4">
        <v>1615292.31</v>
      </c>
      <c r="G70" s="4">
        <f t="shared" si="2"/>
        <v>1017.6899999999441</v>
      </c>
      <c r="H70" s="13">
        <f t="shared" si="3"/>
        <v>0.99937036212112784</v>
      </c>
    </row>
    <row r="71" spans="1:8" ht="13.2" outlineLevel="1" collapsed="1">
      <c r="A71" s="2" t="s">
        <v>85</v>
      </c>
      <c r="B71" s="3" t="s">
        <v>86</v>
      </c>
      <c r="C71" s="3"/>
      <c r="D71" s="3"/>
      <c r="E71" s="4">
        <v>1616310</v>
      </c>
      <c r="F71" s="4">
        <v>1615292.31</v>
      </c>
      <c r="G71" s="4">
        <f t="shared" si="2"/>
        <v>1017.6899999999441</v>
      </c>
      <c r="H71" s="13">
        <f t="shared" si="3"/>
        <v>0.99937036212112784</v>
      </c>
    </row>
    <row r="72" spans="1:8" ht="40.799999999999997" hidden="1" outlineLevel="2">
      <c r="A72" s="2" t="s">
        <v>87</v>
      </c>
      <c r="B72" s="3" t="s">
        <v>86</v>
      </c>
      <c r="C72" s="3" t="s">
        <v>88</v>
      </c>
      <c r="D72" s="3"/>
      <c r="E72" s="4">
        <v>483620</v>
      </c>
      <c r="F72" s="4">
        <v>482602.31</v>
      </c>
      <c r="G72" s="4">
        <f t="shared" si="2"/>
        <v>1017.6900000000023</v>
      </c>
      <c r="H72" s="13">
        <f t="shared" si="3"/>
        <v>0.99789568256068817</v>
      </c>
    </row>
    <row r="73" spans="1:8" ht="13.2" hidden="1" outlineLevel="3">
      <c r="A73" s="2" t="s">
        <v>89</v>
      </c>
      <c r="B73" s="3" t="s">
        <v>86</v>
      </c>
      <c r="C73" s="3" t="s">
        <v>90</v>
      </c>
      <c r="D73" s="3"/>
      <c r="E73" s="4">
        <v>236500</v>
      </c>
      <c r="F73" s="4">
        <v>235949.31</v>
      </c>
      <c r="G73" s="4">
        <f t="shared" si="2"/>
        <v>550.69000000000233</v>
      </c>
      <c r="H73" s="13">
        <f t="shared" si="3"/>
        <v>0.99767150105708247</v>
      </c>
    </row>
    <row r="74" spans="1:8" ht="13.2" hidden="1" outlineLevel="6">
      <c r="A74" s="5" t="s">
        <v>22</v>
      </c>
      <c r="B74" s="6" t="s">
        <v>86</v>
      </c>
      <c r="C74" s="6" t="s">
        <v>90</v>
      </c>
      <c r="D74" s="6" t="s">
        <v>23</v>
      </c>
      <c r="E74" s="7">
        <v>66500</v>
      </c>
      <c r="F74" s="7">
        <v>65949.31</v>
      </c>
      <c r="G74" s="4">
        <f t="shared" si="2"/>
        <v>550.69000000000233</v>
      </c>
      <c r="H74" s="13">
        <f t="shared" si="3"/>
        <v>0.99171894736842103</v>
      </c>
    </row>
    <row r="75" spans="1:8" ht="13.2" hidden="1" outlineLevel="6">
      <c r="A75" s="5" t="s">
        <v>24</v>
      </c>
      <c r="B75" s="6" t="s">
        <v>86</v>
      </c>
      <c r="C75" s="6" t="s">
        <v>90</v>
      </c>
      <c r="D75" s="6" t="s">
        <v>25</v>
      </c>
      <c r="E75" s="7">
        <v>170000</v>
      </c>
      <c r="F75" s="7">
        <v>170000</v>
      </c>
      <c r="G75" s="4">
        <f t="shared" si="2"/>
        <v>0</v>
      </c>
      <c r="H75" s="13">
        <f t="shared" si="3"/>
        <v>1</v>
      </c>
    </row>
    <row r="76" spans="1:8" ht="13.2" hidden="1" outlineLevel="3">
      <c r="A76" s="2" t="s">
        <v>91</v>
      </c>
      <c r="B76" s="3" t="s">
        <v>86</v>
      </c>
      <c r="C76" s="3" t="s">
        <v>92</v>
      </c>
      <c r="D76" s="3"/>
      <c r="E76" s="4">
        <v>247120</v>
      </c>
      <c r="F76" s="4">
        <v>246653</v>
      </c>
      <c r="G76" s="4">
        <f t="shared" si="2"/>
        <v>467</v>
      </c>
      <c r="H76" s="13">
        <f t="shared" si="3"/>
        <v>0.99811022984784725</v>
      </c>
    </row>
    <row r="77" spans="1:8" ht="13.2" hidden="1" outlineLevel="6">
      <c r="A77" s="5" t="s">
        <v>22</v>
      </c>
      <c r="B77" s="6" t="s">
        <v>86</v>
      </c>
      <c r="C77" s="6" t="s">
        <v>92</v>
      </c>
      <c r="D77" s="6" t="s">
        <v>23</v>
      </c>
      <c r="E77" s="7">
        <v>247120</v>
      </c>
      <c r="F77" s="7">
        <v>246653</v>
      </c>
      <c r="G77" s="4">
        <f t="shared" si="2"/>
        <v>467</v>
      </c>
      <c r="H77" s="13">
        <f t="shared" si="3"/>
        <v>0.99811022984784725</v>
      </c>
    </row>
    <row r="78" spans="1:8" ht="20.399999999999999" hidden="1" outlineLevel="2">
      <c r="A78" s="2" t="s">
        <v>28</v>
      </c>
      <c r="B78" s="3" t="s">
        <v>86</v>
      </c>
      <c r="C78" s="3" t="s">
        <v>29</v>
      </c>
      <c r="D78" s="3"/>
      <c r="E78" s="4">
        <v>1132690</v>
      </c>
      <c r="F78" s="4">
        <v>1132690</v>
      </c>
      <c r="G78" s="4">
        <f t="shared" ref="G78:G109" si="4">E78-F78</f>
        <v>0</v>
      </c>
      <c r="H78" s="13">
        <f t="shared" ref="H78:H109" si="5">F78/E78</f>
        <v>1</v>
      </c>
    </row>
    <row r="79" spans="1:8" ht="20.399999999999999" hidden="1" outlineLevel="3">
      <c r="A79" s="2" t="s">
        <v>93</v>
      </c>
      <c r="B79" s="3" t="s">
        <v>86</v>
      </c>
      <c r="C79" s="3" t="s">
        <v>94</v>
      </c>
      <c r="D79" s="3"/>
      <c r="E79" s="4">
        <v>47280</v>
      </c>
      <c r="F79" s="4">
        <v>47280</v>
      </c>
      <c r="G79" s="4">
        <f t="shared" si="4"/>
        <v>0</v>
      </c>
      <c r="H79" s="13">
        <f t="shared" si="5"/>
        <v>1</v>
      </c>
    </row>
    <row r="80" spans="1:8" ht="13.2" hidden="1" outlineLevel="6">
      <c r="A80" s="5" t="s">
        <v>22</v>
      </c>
      <c r="B80" s="6" t="s">
        <v>86</v>
      </c>
      <c r="C80" s="6" t="s">
        <v>94</v>
      </c>
      <c r="D80" s="6" t="s">
        <v>23</v>
      </c>
      <c r="E80" s="7">
        <v>47280</v>
      </c>
      <c r="F80" s="7">
        <v>47280</v>
      </c>
      <c r="G80" s="4">
        <f t="shared" si="4"/>
        <v>0</v>
      </c>
      <c r="H80" s="13">
        <f t="shared" si="5"/>
        <v>1</v>
      </c>
    </row>
    <row r="81" spans="1:8" ht="20.399999999999999" hidden="1" outlineLevel="3">
      <c r="A81" s="2" t="s">
        <v>95</v>
      </c>
      <c r="B81" s="3" t="s">
        <v>86</v>
      </c>
      <c r="C81" s="3" t="s">
        <v>96</v>
      </c>
      <c r="D81" s="3"/>
      <c r="E81" s="4">
        <v>1085410</v>
      </c>
      <c r="F81" s="4">
        <v>1085410</v>
      </c>
      <c r="G81" s="4">
        <f t="shared" si="4"/>
        <v>0</v>
      </c>
      <c r="H81" s="13">
        <f t="shared" si="5"/>
        <v>1</v>
      </c>
    </row>
    <row r="82" spans="1:8" ht="13.2" hidden="1" outlineLevel="6">
      <c r="A82" s="5" t="s">
        <v>22</v>
      </c>
      <c r="B82" s="6" t="s">
        <v>86</v>
      </c>
      <c r="C82" s="6" t="s">
        <v>96</v>
      </c>
      <c r="D82" s="6" t="s">
        <v>23</v>
      </c>
      <c r="E82" s="7">
        <v>936205</v>
      </c>
      <c r="F82" s="7">
        <v>936205</v>
      </c>
      <c r="G82" s="4">
        <f t="shared" si="4"/>
        <v>0</v>
      </c>
      <c r="H82" s="13">
        <f t="shared" si="5"/>
        <v>1</v>
      </c>
    </row>
    <row r="83" spans="1:8" ht="13.2" hidden="1" outlineLevel="6">
      <c r="A83" s="5" t="s">
        <v>38</v>
      </c>
      <c r="B83" s="6" t="s">
        <v>86</v>
      </c>
      <c r="C83" s="6" t="s">
        <v>96</v>
      </c>
      <c r="D83" s="6" t="s">
        <v>39</v>
      </c>
      <c r="E83" s="7">
        <v>149205</v>
      </c>
      <c r="F83" s="7">
        <v>149205</v>
      </c>
      <c r="G83" s="4">
        <f t="shared" si="4"/>
        <v>0</v>
      </c>
      <c r="H83" s="13">
        <f t="shared" si="5"/>
        <v>1</v>
      </c>
    </row>
    <row r="84" spans="1:8" ht="13.2">
      <c r="A84" s="2" t="s">
        <v>97</v>
      </c>
      <c r="B84" s="3" t="s">
        <v>98</v>
      </c>
      <c r="C84" s="3"/>
      <c r="D84" s="3"/>
      <c r="E84" s="4">
        <v>1755713.33</v>
      </c>
      <c r="F84" s="4">
        <v>1732797.11</v>
      </c>
      <c r="G84" s="4">
        <f t="shared" si="4"/>
        <v>22916.219999999972</v>
      </c>
      <c r="H84" s="13">
        <f t="shared" si="5"/>
        <v>0.98694762999834373</v>
      </c>
    </row>
    <row r="85" spans="1:8" ht="13.2" outlineLevel="1" collapsed="1">
      <c r="A85" s="2" t="s">
        <v>99</v>
      </c>
      <c r="B85" s="3" t="s">
        <v>100</v>
      </c>
      <c r="C85" s="3"/>
      <c r="D85" s="3"/>
      <c r="E85" s="4">
        <v>1728304.24</v>
      </c>
      <c r="F85" s="4">
        <v>1705388.02</v>
      </c>
      <c r="G85" s="4">
        <f t="shared" si="4"/>
        <v>22916.219999999972</v>
      </c>
      <c r="H85" s="13">
        <f t="shared" si="5"/>
        <v>0.98674063311908555</v>
      </c>
    </row>
    <row r="86" spans="1:8" ht="51" hidden="1" outlineLevel="2">
      <c r="A86" s="2" t="s">
        <v>101</v>
      </c>
      <c r="B86" s="3" t="s">
        <v>100</v>
      </c>
      <c r="C86" s="3" t="s">
        <v>102</v>
      </c>
      <c r="D86" s="3"/>
      <c r="E86" s="4">
        <v>1477304.24</v>
      </c>
      <c r="F86" s="4">
        <v>1456348.7</v>
      </c>
      <c r="G86" s="4">
        <f t="shared" si="4"/>
        <v>20955.540000000037</v>
      </c>
      <c r="H86" s="13">
        <f t="shared" si="5"/>
        <v>0.98581501397437266</v>
      </c>
    </row>
    <row r="87" spans="1:8" ht="20.399999999999999" hidden="1" outlineLevel="3">
      <c r="A87" s="2" t="s">
        <v>48</v>
      </c>
      <c r="B87" s="3" t="s">
        <v>100</v>
      </c>
      <c r="C87" s="3" t="s">
        <v>103</v>
      </c>
      <c r="D87" s="3"/>
      <c r="E87" s="4">
        <v>1475304.24</v>
      </c>
      <c r="F87" s="4">
        <v>1456348.7</v>
      </c>
      <c r="G87" s="4">
        <f t="shared" si="4"/>
        <v>18955.540000000037</v>
      </c>
      <c r="H87" s="13">
        <f t="shared" si="5"/>
        <v>0.98715143664197691</v>
      </c>
    </row>
    <row r="88" spans="1:8" ht="13.2" hidden="1" outlineLevel="6">
      <c r="A88" s="5" t="s">
        <v>50</v>
      </c>
      <c r="B88" s="6" t="s">
        <v>100</v>
      </c>
      <c r="C88" s="6" t="s">
        <v>103</v>
      </c>
      <c r="D88" s="6" t="s">
        <v>51</v>
      </c>
      <c r="E88" s="7">
        <v>602604.24</v>
      </c>
      <c r="F88" s="7">
        <v>584990.30000000005</v>
      </c>
      <c r="G88" s="4">
        <f t="shared" si="4"/>
        <v>17613.939999999944</v>
      </c>
      <c r="H88" s="13">
        <f t="shared" si="5"/>
        <v>0.97077030191490199</v>
      </c>
    </row>
    <row r="89" spans="1:8" ht="40.799999999999997" hidden="1" outlineLevel="6">
      <c r="A89" s="5" t="s">
        <v>52</v>
      </c>
      <c r="B89" s="6" t="s">
        <v>100</v>
      </c>
      <c r="C89" s="6" t="s">
        <v>103</v>
      </c>
      <c r="D89" s="6" t="s">
        <v>53</v>
      </c>
      <c r="E89" s="7">
        <v>177000</v>
      </c>
      <c r="F89" s="7">
        <v>176667.06</v>
      </c>
      <c r="G89" s="4">
        <f t="shared" si="4"/>
        <v>332.94000000000233</v>
      </c>
      <c r="H89" s="13">
        <f t="shared" si="5"/>
        <v>0.99811898305084745</v>
      </c>
    </row>
    <row r="90" spans="1:8" ht="30.6" hidden="1" outlineLevel="6">
      <c r="A90" s="5" t="s">
        <v>104</v>
      </c>
      <c r="B90" s="6" t="s">
        <v>100</v>
      </c>
      <c r="C90" s="6" t="s">
        <v>103</v>
      </c>
      <c r="D90" s="6" t="s">
        <v>105</v>
      </c>
      <c r="E90" s="7">
        <v>30000</v>
      </c>
      <c r="F90" s="7">
        <v>30000</v>
      </c>
      <c r="G90" s="4">
        <f t="shared" si="4"/>
        <v>0</v>
      </c>
      <c r="H90" s="13">
        <f t="shared" si="5"/>
        <v>1</v>
      </c>
    </row>
    <row r="91" spans="1:8" ht="13.2" hidden="1" outlineLevel="6">
      <c r="A91" s="5" t="s">
        <v>22</v>
      </c>
      <c r="B91" s="6" t="s">
        <v>100</v>
      </c>
      <c r="C91" s="6" t="s">
        <v>103</v>
      </c>
      <c r="D91" s="6" t="s">
        <v>23</v>
      </c>
      <c r="E91" s="7">
        <v>215700</v>
      </c>
      <c r="F91" s="7">
        <v>214691.34</v>
      </c>
      <c r="G91" s="4">
        <f t="shared" si="4"/>
        <v>1008.6600000000035</v>
      </c>
      <c r="H91" s="13">
        <f t="shared" si="5"/>
        <v>0.99532378303198887</v>
      </c>
    </row>
    <row r="92" spans="1:8" ht="13.2" hidden="1" outlineLevel="6">
      <c r="A92" s="5" t="s">
        <v>24</v>
      </c>
      <c r="B92" s="6" t="s">
        <v>100</v>
      </c>
      <c r="C92" s="6" t="s">
        <v>103</v>
      </c>
      <c r="D92" s="6" t="s">
        <v>25</v>
      </c>
      <c r="E92" s="7">
        <v>450000</v>
      </c>
      <c r="F92" s="7">
        <v>450000</v>
      </c>
      <c r="G92" s="4">
        <f t="shared" si="4"/>
        <v>0</v>
      </c>
      <c r="H92" s="13">
        <f t="shared" si="5"/>
        <v>1</v>
      </c>
    </row>
    <row r="93" spans="1:8" ht="20.399999999999999" hidden="1" outlineLevel="3">
      <c r="A93" s="2" t="s">
        <v>106</v>
      </c>
      <c r="B93" s="3" t="s">
        <v>100</v>
      </c>
      <c r="C93" s="3" t="s">
        <v>107</v>
      </c>
      <c r="D93" s="3"/>
      <c r="E93" s="4">
        <v>2000</v>
      </c>
      <c r="F93" s="4">
        <v>0</v>
      </c>
      <c r="G93" s="4">
        <f t="shared" si="4"/>
        <v>2000</v>
      </c>
      <c r="H93" s="13">
        <f t="shared" si="5"/>
        <v>0</v>
      </c>
    </row>
    <row r="94" spans="1:8" ht="20.399999999999999" hidden="1" outlineLevel="6">
      <c r="A94" s="5" t="s">
        <v>108</v>
      </c>
      <c r="B94" s="6" t="s">
        <v>100</v>
      </c>
      <c r="C94" s="6" t="s">
        <v>107</v>
      </c>
      <c r="D94" s="6" t="s">
        <v>109</v>
      </c>
      <c r="E94" s="7">
        <v>2000</v>
      </c>
      <c r="F94" s="7">
        <v>0</v>
      </c>
      <c r="G94" s="4">
        <f t="shared" si="4"/>
        <v>2000</v>
      </c>
      <c r="H94" s="13">
        <f t="shared" si="5"/>
        <v>0</v>
      </c>
    </row>
    <row r="95" spans="1:8" ht="51" hidden="1" outlineLevel="2">
      <c r="A95" s="2" t="s">
        <v>110</v>
      </c>
      <c r="B95" s="3" t="s">
        <v>100</v>
      </c>
      <c r="C95" s="3" t="s">
        <v>111</v>
      </c>
      <c r="D95" s="3"/>
      <c r="E95" s="4">
        <v>251000</v>
      </c>
      <c r="F95" s="4">
        <v>249039.32</v>
      </c>
      <c r="G95" s="4">
        <f t="shared" si="4"/>
        <v>1960.679999999993</v>
      </c>
      <c r="H95" s="13">
        <f t="shared" si="5"/>
        <v>0.99218852589641438</v>
      </c>
    </row>
    <row r="96" spans="1:8" ht="20.399999999999999" hidden="1" outlineLevel="3">
      <c r="A96" s="2" t="s">
        <v>48</v>
      </c>
      <c r="B96" s="3" t="s">
        <v>100</v>
      </c>
      <c r="C96" s="3" t="s">
        <v>112</v>
      </c>
      <c r="D96" s="3"/>
      <c r="E96" s="4">
        <v>251000</v>
      </c>
      <c r="F96" s="4">
        <v>249039.32</v>
      </c>
      <c r="G96" s="4">
        <f t="shared" si="4"/>
        <v>1960.679999999993</v>
      </c>
      <c r="H96" s="13">
        <f t="shared" si="5"/>
        <v>0.99218852589641438</v>
      </c>
    </row>
    <row r="97" spans="1:8" ht="13.2" hidden="1" outlineLevel="6">
      <c r="A97" s="5" t="s">
        <v>50</v>
      </c>
      <c r="B97" s="6" t="s">
        <v>100</v>
      </c>
      <c r="C97" s="6" t="s">
        <v>112</v>
      </c>
      <c r="D97" s="6" t="s">
        <v>51</v>
      </c>
      <c r="E97" s="7">
        <v>192000</v>
      </c>
      <c r="F97" s="7">
        <v>191274.39</v>
      </c>
      <c r="G97" s="4">
        <f t="shared" si="4"/>
        <v>725.60999999998603</v>
      </c>
      <c r="H97" s="13">
        <f t="shared" si="5"/>
        <v>0.99622078125000002</v>
      </c>
    </row>
    <row r="98" spans="1:8" ht="40.799999999999997" hidden="1" outlineLevel="6">
      <c r="A98" s="5" t="s">
        <v>52</v>
      </c>
      <c r="B98" s="6" t="s">
        <v>100</v>
      </c>
      <c r="C98" s="6" t="s">
        <v>112</v>
      </c>
      <c r="D98" s="6" t="s">
        <v>53</v>
      </c>
      <c r="E98" s="7">
        <v>59000</v>
      </c>
      <c r="F98" s="7">
        <v>57764.93</v>
      </c>
      <c r="G98" s="4">
        <f t="shared" si="4"/>
        <v>1235.0699999999997</v>
      </c>
      <c r="H98" s="13">
        <f t="shared" si="5"/>
        <v>0.97906661016949148</v>
      </c>
    </row>
    <row r="99" spans="1:8" ht="20.399999999999999" outlineLevel="1" collapsed="1">
      <c r="A99" s="2" t="s">
        <v>113</v>
      </c>
      <c r="B99" s="3" t="s">
        <v>114</v>
      </c>
      <c r="C99" s="3"/>
      <c r="D99" s="3"/>
      <c r="E99" s="4">
        <v>27409.09</v>
      </c>
      <c r="F99" s="4">
        <v>27409.09</v>
      </c>
      <c r="G99" s="4">
        <f t="shared" si="4"/>
        <v>0</v>
      </c>
      <c r="H99" s="13">
        <f t="shared" si="5"/>
        <v>1</v>
      </c>
    </row>
    <row r="100" spans="1:8" ht="30.6" hidden="1" outlineLevel="2">
      <c r="A100" s="2" t="s">
        <v>115</v>
      </c>
      <c r="B100" s="3" t="s">
        <v>114</v>
      </c>
      <c r="C100" s="3" t="s">
        <v>116</v>
      </c>
      <c r="D100" s="3"/>
      <c r="E100" s="4">
        <v>27409.09</v>
      </c>
      <c r="F100" s="4">
        <v>27409.09</v>
      </c>
      <c r="G100" s="4">
        <f t="shared" si="4"/>
        <v>0</v>
      </c>
      <c r="H100" s="13">
        <f t="shared" si="5"/>
        <v>1</v>
      </c>
    </row>
    <row r="101" spans="1:8" ht="30.6" hidden="1" outlineLevel="3">
      <c r="A101" s="2" t="s">
        <v>117</v>
      </c>
      <c r="B101" s="3" t="s">
        <v>114</v>
      </c>
      <c r="C101" s="3" t="s">
        <v>118</v>
      </c>
      <c r="D101" s="3"/>
      <c r="E101" s="4">
        <v>27409.09</v>
      </c>
      <c r="F101" s="4">
        <v>27409.09</v>
      </c>
      <c r="G101" s="4">
        <f t="shared" si="4"/>
        <v>0</v>
      </c>
      <c r="H101" s="13">
        <f t="shared" si="5"/>
        <v>1</v>
      </c>
    </row>
    <row r="102" spans="1:8" ht="51" hidden="1" outlineLevel="4">
      <c r="A102" s="2" t="s">
        <v>119</v>
      </c>
      <c r="B102" s="3" t="s">
        <v>114</v>
      </c>
      <c r="C102" s="3" t="s">
        <v>120</v>
      </c>
      <c r="D102" s="3"/>
      <c r="E102" s="4">
        <v>27409.09</v>
      </c>
      <c r="F102" s="4">
        <v>27409.09</v>
      </c>
      <c r="G102" s="4">
        <f t="shared" si="4"/>
        <v>0</v>
      </c>
      <c r="H102" s="13">
        <f t="shared" si="5"/>
        <v>1</v>
      </c>
    </row>
    <row r="103" spans="1:8" ht="13.2" hidden="1" outlineLevel="6">
      <c r="A103" s="5" t="s">
        <v>38</v>
      </c>
      <c r="B103" s="6" t="s">
        <v>114</v>
      </c>
      <c r="C103" s="6" t="s">
        <v>120</v>
      </c>
      <c r="D103" s="6" t="s">
        <v>39</v>
      </c>
      <c r="E103" s="7">
        <v>27409.09</v>
      </c>
      <c r="F103" s="7">
        <v>27409.09</v>
      </c>
      <c r="G103" s="4">
        <f t="shared" si="4"/>
        <v>0</v>
      </c>
      <c r="H103" s="13">
        <f t="shared" si="5"/>
        <v>1</v>
      </c>
    </row>
    <row r="104" spans="1:8" ht="13.2">
      <c r="A104" s="2" t="s">
        <v>121</v>
      </c>
      <c r="B104" s="3" t="s">
        <v>122</v>
      </c>
      <c r="C104" s="3"/>
      <c r="D104" s="3"/>
      <c r="E104" s="4">
        <v>67000</v>
      </c>
      <c r="F104" s="4">
        <v>66937.679999999993</v>
      </c>
      <c r="G104" s="4">
        <f t="shared" si="4"/>
        <v>62.320000000006985</v>
      </c>
      <c r="H104" s="13">
        <f t="shared" si="5"/>
        <v>0.99906985074626853</v>
      </c>
    </row>
    <row r="105" spans="1:8" ht="13.2" outlineLevel="1" collapsed="1">
      <c r="A105" s="2" t="s">
        <v>123</v>
      </c>
      <c r="B105" s="3" t="s">
        <v>124</v>
      </c>
      <c r="C105" s="3"/>
      <c r="D105" s="3"/>
      <c r="E105" s="4">
        <v>67000</v>
      </c>
      <c r="F105" s="4">
        <v>66937.679999999993</v>
      </c>
      <c r="G105" s="4">
        <f t="shared" si="4"/>
        <v>62.320000000006985</v>
      </c>
      <c r="H105" s="13">
        <f t="shared" si="5"/>
        <v>0.99906985074626853</v>
      </c>
    </row>
    <row r="106" spans="1:8" ht="20.399999999999999" hidden="1" outlineLevel="2">
      <c r="A106" s="2" t="s">
        <v>28</v>
      </c>
      <c r="B106" s="3" t="s">
        <v>124</v>
      </c>
      <c r="C106" s="3" t="s">
        <v>29</v>
      </c>
      <c r="D106" s="3"/>
      <c r="E106" s="4">
        <v>67000</v>
      </c>
      <c r="F106" s="4">
        <v>66937.679999999993</v>
      </c>
      <c r="G106" s="4">
        <f t="shared" si="4"/>
        <v>62.320000000006985</v>
      </c>
      <c r="H106" s="13">
        <f t="shared" si="5"/>
        <v>0.99906985074626853</v>
      </c>
    </row>
    <row r="107" spans="1:8" ht="30.6" hidden="1" outlineLevel="3">
      <c r="A107" s="2" t="s">
        <v>125</v>
      </c>
      <c r="B107" s="3" t="s">
        <v>124</v>
      </c>
      <c r="C107" s="3" t="s">
        <v>126</v>
      </c>
      <c r="D107" s="3"/>
      <c r="E107" s="4">
        <v>67000</v>
      </c>
      <c r="F107" s="4">
        <v>66937.679999999993</v>
      </c>
      <c r="G107" s="4">
        <f t="shared" si="4"/>
        <v>62.320000000006985</v>
      </c>
      <c r="H107" s="13">
        <f t="shared" si="5"/>
        <v>0.99906985074626853</v>
      </c>
    </row>
    <row r="108" spans="1:8" ht="13.2" hidden="1" outlineLevel="6">
      <c r="A108" s="5" t="s">
        <v>127</v>
      </c>
      <c r="B108" s="6" t="s">
        <v>124</v>
      </c>
      <c r="C108" s="6" t="s">
        <v>126</v>
      </c>
      <c r="D108" s="6" t="s">
        <v>128</v>
      </c>
      <c r="E108" s="7">
        <v>67000</v>
      </c>
      <c r="F108" s="7">
        <v>66937.679999999993</v>
      </c>
      <c r="G108" s="4">
        <f t="shared" si="4"/>
        <v>62.320000000006985</v>
      </c>
      <c r="H108" s="13">
        <f t="shared" si="5"/>
        <v>0.99906985074626853</v>
      </c>
    </row>
    <row r="109" spans="1:8" ht="13.2">
      <c r="A109" s="8" t="s">
        <v>129</v>
      </c>
      <c r="B109" s="9"/>
      <c r="C109" s="9"/>
      <c r="D109" s="9"/>
      <c r="E109" s="10">
        <v>8779700.2400000002</v>
      </c>
      <c r="F109" s="10">
        <v>8532518.8000000007</v>
      </c>
      <c r="G109" s="4">
        <f t="shared" si="4"/>
        <v>247181.43999999948</v>
      </c>
      <c r="H109" s="13">
        <f t="shared" si="5"/>
        <v>0.97184625519743262</v>
      </c>
    </row>
  </sheetData>
  <autoFilter ref="A12:H109">
    <filterColumn colId="2">
      <filters blank="1"/>
    </filterColumn>
  </autoFilter>
  <mergeCells count="3">
    <mergeCell ref="A6:H6"/>
    <mergeCell ref="A7:H7"/>
    <mergeCell ref="A8:H8"/>
  </mergeCells>
  <pageMargins left="0.15748031496062992" right="0.35433070866141736" top="1.1811023622047245" bottom="0.98425196850393704" header="0.51181102362204722" footer="0.51181102362204722"/>
  <pageSetup paperSize="9" orientation="portrait" r:id="rId1"/>
  <headerFooter alignWithMargins="0">
    <oddHeader xml:space="preserve">&amp;RПриложение 3
к Решению Совета депутатов 
Верхнесолоновского с\п
от 14.04.2022 г. № 30/91 </oddHeader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Бюджет</vt:lpstr>
      <vt:lpstr>Бюджет!APPT</vt:lpstr>
      <vt:lpstr>Бюджет!FIO</vt:lpstr>
      <vt:lpstr>Бюджет!LAST_CELL</vt:lpstr>
      <vt:lpstr>Бюджет!SIGN</vt:lpstr>
      <vt:lpstr>Бюджет!Заголовки_для_печати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rep:2.54.0.70</dc:description>
  <cp:lastModifiedBy>Com</cp:lastModifiedBy>
  <cp:lastPrinted>2022-04-11T07:59:16Z</cp:lastPrinted>
  <dcterms:created xsi:type="dcterms:W3CDTF">2022-01-22T08:42:50Z</dcterms:created>
  <dcterms:modified xsi:type="dcterms:W3CDTF">2022-04-11T07:59:19Z</dcterms:modified>
</cp:coreProperties>
</file>