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calcChain.xml" ContentType="application/vnd.openxmlformats-officedocument.spreadsheetml.calcChain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5" rupBuild="4506"/>
  <workbookPr defaultThemeVersion="124226"/>
  <bookViews>
    <workbookView xWindow="360" yWindow="276" windowWidth="14940" windowHeight="9156"/>
  </bookViews>
  <sheets>
    <sheet name="Бюджет" sheetId="1" r:id="rId1"/>
  </sheets>
  <definedNames>
    <definedName name="APPT" localSheetId="0">Бюджет!$A$19</definedName>
    <definedName name="FIO" localSheetId="0">Бюджет!$F$19</definedName>
    <definedName name="LAST_CELL" localSheetId="0">Бюджет!$I$90</definedName>
    <definedName name="SIGN" localSheetId="0">Бюджет!$A$19:$G$20</definedName>
  </definedNames>
  <calcPr calcId="125725"/>
</workbook>
</file>

<file path=xl/calcChain.xml><?xml version="1.0" encoding="utf-8"?>
<calcChain xmlns="http://schemas.openxmlformats.org/spreadsheetml/2006/main">
  <c r="F85" i="1"/>
  <c r="F20"/>
  <c r="F21"/>
  <c r="F27"/>
  <c r="F28"/>
</calcChain>
</file>

<file path=xl/sharedStrings.xml><?xml version="1.0" encoding="utf-8"?>
<sst xmlns="http://schemas.openxmlformats.org/spreadsheetml/2006/main" count="251" uniqueCount="88">
  <si>
    <t>руб.</t>
  </si>
  <si>
    <t>Наименование кода</t>
  </si>
  <si>
    <t>КЦСР</t>
  </si>
  <si>
    <t>КФСР</t>
  </si>
  <si>
    <t>КВСР</t>
  </si>
  <si>
    <t>КВР</t>
  </si>
  <si>
    <t>Ассигнования 2025 год</t>
  </si>
  <si>
    <t>Ассигнования 2026 год</t>
  </si>
  <si>
    <t>Ассигнования 2027 год</t>
  </si>
  <si>
    <t>50 0 00 00000</t>
  </si>
  <si>
    <t>Закупка товаров, работ и услуг для государственных нужд в рамках обеспечения безопасности населения</t>
  </si>
  <si>
    <t>50 0 00 20090</t>
  </si>
  <si>
    <t>НАЦИОНАЛЬНАЯ БЕЗОПАСНОСТЬ И ПРАВООХРАНИТЕЛЬНАЯ ДЕЯТЕЛЬНОСТЬ</t>
  </si>
  <si>
    <t>03 00</t>
  </si>
  <si>
    <t>Защита населения и территории от чрезвычайных ситуаций природного и техногенного характера, гражданская оборона</t>
  </si>
  <si>
    <t>03 09</t>
  </si>
  <si>
    <t>Администрация Верхнесолоновского сельского поселения</t>
  </si>
  <si>
    <t>944</t>
  </si>
  <si>
    <t>Прочая закупка товаров, работ и услуг</t>
  </si>
  <si>
    <t>2 4 4</t>
  </si>
  <si>
    <t>51 0 00 00000</t>
  </si>
  <si>
    <t>Проектирование, строительство, реконструкция, капитальный ремонт, ремонт и содержание автомобильных дорог общего пользования и искусственных дорожных сооружений на них</t>
  </si>
  <si>
    <t>51 0 00 9Д000</t>
  </si>
  <si>
    <t>Содержание автомобильных дорог общего пользования</t>
  </si>
  <si>
    <t>51 0 00 9Д050</t>
  </si>
  <si>
    <t>НАЦИОНАЛЬНАЯ ЭКОНОМИКА</t>
  </si>
  <si>
    <t>04 00</t>
  </si>
  <si>
    <t>Дорожное хозяйство (дорожные фонды)</t>
  </si>
  <si>
    <t>04 09</t>
  </si>
  <si>
    <t>Административно-хозяйственные расходы в рамках осуществления дорожной деятельности</t>
  </si>
  <si>
    <t>51 0 00 9Д600</t>
  </si>
  <si>
    <t>Расходы на содержание спецтехники</t>
  </si>
  <si>
    <t>51 0 00 9Д620</t>
  </si>
  <si>
    <t>54 0 00 00000</t>
  </si>
  <si>
    <t>Уличное освещение</t>
  </si>
  <si>
    <t>54 0 00 20360</t>
  </si>
  <si>
    <t>ЖИЛИЩНО-КОММУНАЛЬНОЕ ХОЗЯЙСТВО</t>
  </si>
  <si>
    <t>05 00</t>
  </si>
  <si>
    <t>Благоустройство</t>
  </si>
  <si>
    <t>05 03</t>
  </si>
  <si>
    <t>Закупка энергетических ресурсов</t>
  </si>
  <si>
    <t>2 4 7</t>
  </si>
  <si>
    <t>Прочие мероприятия благоустройства</t>
  </si>
  <si>
    <t>54 0 00 20390</t>
  </si>
  <si>
    <t>Муниципальная программа "Реализация молодёжной политики на территории Верхнесолоновского сельского поселения Суровикинского муниципального района"</t>
  </si>
  <si>
    <t>55 0 00 00000</t>
  </si>
  <si>
    <t>Мероприятия молодёжной политики</t>
  </si>
  <si>
    <t>55 0 00 20040</t>
  </si>
  <si>
    <t>ОБРАЗОВАНИЕ</t>
  </si>
  <si>
    <t>07 00</t>
  </si>
  <si>
    <t>Молодежная политика</t>
  </si>
  <si>
    <t>07 07</t>
  </si>
  <si>
    <t>Фонд оплаты труда учреждений</t>
  </si>
  <si>
    <t>1 1 1</t>
  </si>
  <si>
    <t>Взносы по обязательному социальному страхованию на выплаты по оплате труда работников и иные выплаты работникам учреждений</t>
  </si>
  <si>
    <t>1 1 9</t>
  </si>
  <si>
    <t>86 0 00 00000</t>
  </si>
  <si>
    <t>Содержание сельских домов культуры</t>
  </si>
  <si>
    <t>86 1 00 00000</t>
  </si>
  <si>
    <t>Расходы на обеспечение деятельности (оказание услуг) казённых учреждений</t>
  </si>
  <si>
    <t>86 1 00 00590</t>
  </si>
  <si>
    <t>КУЛЬТУРА, КИНЕМАТОГРАФИЯ</t>
  </si>
  <si>
    <t>08 00</t>
  </si>
  <si>
    <t>Культура</t>
  </si>
  <si>
    <t>08 01</t>
  </si>
  <si>
    <t>Уплата налога на имущество и земельного налога</t>
  </si>
  <si>
    <t>86 1 00 80140</t>
  </si>
  <si>
    <t>Уплата налога на имущество организаций и земельного налога</t>
  </si>
  <si>
    <t>8 5 1</t>
  </si>
  <si>
    <t>Уплата прочих налогов, сборов и иных платежей</t>
  </si>
  <si>
    <t>86 1 00 80150</t>
  </si>
  <si>
    <t>Уплата иных платежей</t>
  </si>
  <si>
    <t>8 5 3</t>
  </si>
  <si>
    <t>Содержание сельских библиотек</t>
  </si>
  <si>
    <t>86 2 00 00000</t>
  </si>
  <si>
    <t>86 2 00 00590</t>
  </si>
  <si>
    <t>Итого</t>
  </si>
  <si>
    <t>Распределение бюджетных ассигнований на реализацию муниципальных целевых программ бюджета Верхнесолоновского сельского поселения на 2025 год и на плановый период 2026 и 2027 годов</t>
  </si>
  <si>
    <t>Муниципальная программа "Повышение безопасности дорожного движения на территории Верхнесолоновского сельского поселения Суровикинского муниципального района"</t>
  </si>
  <si>
    <t>Муниципальная программа "Благоустройство населённых пунктов Верхнесолоновского сельского поселения Суровикинского муниципального района"</t>
  </si>
  <si>
    <t>Муниципальная программа "Сохранение и развитие культуры на территории Верхнесолоновского сельского поселения Суровикинского муниципального района"</t>
  </si>
  <si>
    <t>Щебенение автомобильных дорог</t>
  </si>
  <si>
    <t>51 0 00 9Д060</t>
  </si>
  <si>
    <t>Освещение автомобильных дорог</t>
  </si>
  <si>
    <t>51 0 00 9Д070</t>
  </si>
  <si>
    <t xml:space="preserve"> 2 4 4</t>
  </si>
  <si>
    <t>1 19</t>
  </si>
  <si>
    <t>Муниципальная программа "Обеспечение безопасности населения Верхнесолоновского сельского поселения Суровикинского муниципального района"</t>
  </si>
</sst>
</file>

<file path=xl/styles.xml><?xml version="1.0" encoding="utf-8"?>
<styleSheet xmlns="http://schemas.openxmlformats.org/spreadsheetml/2006/main">
  <fonts count="8">
    <font>
      <sz val="10"/>
      <name val="Arial"/>
    </font>
    <font>
      <sz val="8.5"/>
      <name val="MS Sans Serif"/>
    </font>
    <font>
      <sz val="8"/>
      <name val="Arial Cyr"/>
    </font>
    <font>
      <b/>
      <sz val="8.5"/>
      <name val="MS Sans Serif"/>
    </font>
    <font>
      <b/>
      <sz val="8"/>
      <name val="Arial Cyr"/>
    </font>
    <font>
      <sz val="10"/>
      <name val="Arial"/>
      <family val="2"/>
      <charset val="204"/>
    </font>
    <font>
      <b/>
      <sz val="8"/>
      <name val="Arial Cyr"/>
      <charset val="204"/>
    </font>
    <font>
      <sz val="8"/>
      <name val="Arial Cyr"/>
      <charset val="204"/>
    </font>
  </fonts>
  <fills count="2">
    <fill>
      <patternFill patternType="none"/>
    </fill>
    <fill>
      <patternFill patternType="gray125"/>
    </fill>
  </fills>
  <borders count="9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hair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 style="hair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 style="hair">
        <color indexed="64"/>
      </right>
      <top style="hair">
        <color indexed="64"/>
      </top>
      <bottom style="hair">
        <color indexed="64"/>
      </bottom>
      <diagonal/>
    </border>
    <border>
      <left style="hair">
        <color indexed="64"/>
      </left>
      <right style="hair">
        <color indexed="64"/>
      </right>
      <top/>
      <bottom/>
      <diagonal/>
    </border>
    <border>
      <left style="hair">
        <color indexed="64"/>
      </left>
      <right style="hair">
        <color indexed="64"/>
      </right>
      <top style="hair">
        <color indexed="64"/>
      </top>
      <bottom/>
      <diagonal/>
    </border>
    <border>
      <left style="thin">
        <color indexed="64"/>
      </left>
      <right style="hair">
        <color indexed="64"/>
      </right>
      <top/>
      <bottom style="thin">
        <color indexed="64"/>
      </bottom>
      <diagonal/>
    </border>
    <border>
      <left style="hair">
        <color indexed="64"/>
      </left>
      <right style="hair">
        <color indexed="64"/>
      </right>
      <top/>
      <bottom style="thin">
        <color indexed="64"/>
      </bottom>
      <diagonal/>
    </border>
  </borders>
  <cellStyleXfs count="1">
    <xf numFmtId="0" fontId="0" fillId="0" borderId="0"/>
  </cellStyleXfs>
  <cellXfs count="28">
    <xf numFmtId="0" fontId="0" fillId="0" borderId="0" xfId="0"/>
    <xf numFmtId="0" fontId="1" fillId="0" borderId="0" xfId="0" applyFont="1" applyBorder="1" applyAlignment="1" applyProtection="1"/>
    <xf numFmtId="0" fontId="1" fillId="0" borderId="0" xfId="0" applyFont="1" applyBorder="1" applyAlignment="1" applyProtection="1">
      <alignment wrapText="1"/>
    </xf>
    <xf numFmtId="49" fontId="3" fillId="0" borderId="1" xfId="0" applyNumberFormat="1" applyFont="1" applyBorder="1" applyAlignment="1" applyProtection="1">
      <alignment horizontal="center" vertical="center" wrapText="1"/>
    </xf>
    <xf numFmtId="49" fontId="4" fillId="0" borderId="2" xfId="0" applyNumberFormat="1" applyFont="1" applyBorder="1" applyAlignment="1" applyProtection="1">
      <alignment horizontal="left" vertical="center" wrapText="1"/>
    </xf>
    <xf numFmtId="49" fontId="4" fillId="0" borderId="3" xfId="0" applyNumberFormat="1" applyFont="1" applyBorder="1" applyAlignment="1" applyProtection="1">
      <alignment horizontal="center" vertical="center" wrapText="1"/>
    </xf>
    <xf numFmtId="4" fontId="4" fillId="0" borderId="3" xfId="0" applyNumberFormat="1" applyFont="1" applyBorder="1" applyAlignment="1" applyProtection="1">
      <alignment horizontal="right" vertical="center" wrapText="1"/>
    </xf>
    <xf numFmtId="49" fontId="2" fillId="0" borderId="4" xfId="0" applyNumberFormat="1" applyFont="1" applyBorder="1" applyAlignment="1" applyProtection="1">
      <alignment horizontal="left" vertical="center" wrapText="1"/>
    </xf>
    <xf numFmtId="49" fontId="2" fillId="0" borderId="4" xfId="0" applyNumberFormat="1" applyFont="1" applyBorder="1" applyAlignment="1" applyProtection="1">
      <alignment horizontal="center" vertical="center" wrapText="1"/>
    </xf>
    <xf numFmtId="4" fontId="2" fillId="0" borderId="4" xfId="0" applyNumberFormat="1" applyFont="1" applyBorder="1" applyAlignment="1" applyProtection="1">
      <alignment horizontal="right" vertical="center" wrapText="1"/>
    </xf>
    <xf numFmtId="49" fontId="4" fillId="0" borderId="2" xfId="0" applyNumberFormat="1" applyFont="1" applyBorder="1" applyAlignment="1" applyProtection="1">
      <alignment horizontal="left"/>
    </xf>
    <xf numFmtId="49" fontId="4" fillId="0" borderId="3" xfId="0" applyNumberFormat="1" applyFont="1" applyBorder="1" applyAlignment="1" applyProtection="1">
      <alignment horizontal="center"/>
    </xf>
    <xf numFmtId="4" fontId="4" fillId="0" borderId="3" xfId="0" applyNumberFormat="1" applyFont="1" applyBorder="1" applyAlignment="1" applyProtection="1">
      <alignment horizontal="right"/>
    </xf>
    <xf numFmtId="49" fontId="2" fillId="0" borderId="5" xfId="0" applyNumberFormat="1" applyFont="1" applyBorder="1" applyAlignment="1" applyProtection="1">
      <alignment horizontal="center" vertical="center" wrapText="1"/>
    </xf>
    <xf numFmtId="49" fontId="2" fillId="0" borderId="6" xfId="0" applyNumberFormat="1" applyFont="1" applyBorder="1" applyAlignment="1" applyProtection="1">
      <alignment horizontal="left" vertical="center" wrapText="1"/>
    </xf>
    <xf numFmtId="49" fontId="2" fillId="0" borderId="6" xfId="0" applyNumberFormat="1" applyFont="1" applyBorder="1" applyAlignment="1" applyProtection="1">
      <alignment horizontal="center" vertical="center" wrapText="1"/>
    </xf>
    <xf numFmtId="4" fontId="2" fillId="0" borderId="6" xfId="0" applyNumberFormat="1" applyFont="1" applyBorder="1" applyAlignment="1" applyProtection="1">
      <alignment horizontal="right" vertical="center" wrapText="1"/>
    </xf>
    <xf numFmtId="49" fontId="4" fillId="0" borderId="7" xfId="0" applyNumberFormat="1" applyFont="1" applyBorder="1" applyAlignment="1" applyProtection="1">
      <alignment horizontal="left" vertical="center" wrapText="1"/>
    </xf>
    <xf numFmtId="49" fontId="4" fillId="0" borderId="8" xfId="0" applyNumberFormat="1" applyFont="1" applyBorder="1" applyAlignment="1" applyProtection="1">
      <alignment horizontal="center" vertical="center" wrapText="1"/>
    </xf>
    <xf numFmtId="4" fontId="4" fillId="0" borderId="8" xfId="0" applyNumberFormat="1" applyFont="1" applyBorder="1" applyAlignment="1" applyProtection="1">
      <alignment horizontal="right" vertical="center" wrapText="1"/>
    </xf>
    <xf numFmtId="49" fontId="2" fillId="0" borderId="1" xfId="0" applyNumberFormat="1" applyFont="1" applyBorder="1" applyAlignment="1" applyProtection="1">
      <alignment horizontal="left" vertical="center" wrapText="1"/>
    </xf>
    <xf numFmtId="49" fontId="2" fillId="0" borderId="1" xfId="0" applyNumberFormat="1" applyFont="1" applyBorder="1" applyAlignment="1" applyProtection="1">
      <alignment horizontal="center" vertical="center" wrapText="1"/>
    </xf>
    <xf numFmtId="4" fontId="2" fillId="0" borderId="1" xfId="0" applyNumberFormat="1" applyFont="1" applyBorder="1" applyAlignment="1" applyProtection="1">
      <alignment horizontal="right" vertical="center" wrapText="1"/>
    </xf>
    <xf numFmtId="49" fontId="6" fillId="0" borderId="1" xfId="0" applyNumberFormat="1" applyFont="1" applyBorder="1" applyAlignment="1" applyProtection="1">
      <alignment horizontal="left" vertical="center" wrapText="1"/>
    </xf>
    <xf numFmtId="49" fontId="6" fillId="0" borderId="1" xfId="0" applyNumberFormat="1" applyFont="1" applyBorder="1" applyAlignment="1" applyProtection="1">
      <alignment horizontal="center" vertical="center" wrapText="1"/>
    </xf>
    <xf numFmtId="4" fontId="6" fillId="0" borderId="1" xfId="0" applyNumberFormat="1" applyFont="1" applyBorder="1" applyAlignment="1" applyProtection="1">
      <alignment horizontal="right" vertical="center" wrapText="1"/>
    </xf>
    <xf numFmtId="49" fontId="7" fillId="0" borderId="3" xfId="0" applyNumberFormat="1" applyFont="1" applyBorder="1" applyAlignment="1" applyProtection="1">
      <alignment horizontal="center" vertical="center" wrapText="1"/>
    </xf>
    <xf numFmtId="0" fontId="5" fillId="0" borderId="0" xfId="0" applyFont="1" applyAlignment="1">
      <alignment horizontal="center" wrapText="1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outlinePr summaryBelow="0"/>
    <pageSetUpPr fitToPage="1"/>
  </sheetPr>
  <dimension ref="A6:I86"/>
  <sheetViews>
    <sheetView showGridLines="0" tabSelected="1" topLeftCell="A70" workbookViewId="0">
      <selection activeCell="C17" sqref="C17"/>
    </sheetView>
  </sheetViews>
  <sheetFormatPr defaultRowHeight="12.75" customHeight="1" outlineLevelRow="7"/>
  <cols>
    <col min="1" max="1" width="30.77734375" customWidth="1"/>
    <col min="2" max="2" width="20.77734375" customWidth="1"/>
    <col min="3" max="5" width="10.21875" customWidth="1"/>
    <col min="6" max="8" width="15.44140625" customWidth="1"/>
    <col min="9" max="9" width="9.109375" customWidth="1"/>
  </cols>
  <sheetData>
    <row r="6" spans="1:9" ht="27.6" customHeight="1">
      <c r="A6" s="27" t="s">
        <v>77</v>
      </c>
      <c r="B6" s="27"/>
      <c r="C6" s="27"/>
      <c r="D6" s="27"/>
      <c r="E6" s="27"/>
      <c r="F6" s="27"/>
      <c r="G6" s="27"/>
      <c r="H6" s="27"/>
    </row>
    <row r="12" spans="1:9" ht="13.2">
      <c r="A12" s="2" t="s">
        <v>0</v>
      </c>
      <c r="B12" s="2"/>
      <c r="C12" s="2"/>
      <c r="D12" s="2"/>
      <c r="E12" s="2"/>
      <c r="F12" s="2"/>
      <c r="G12" s="2"/>
      <c r="H12" s="1"/>
      <c r="I12" s="1"/>
    </row>
    <row r="13" spans="1:9" ht="20.399999999999999">
      <c r="A13" s="3" t="s">
        <v>1</v>
      </c>
      <c r="B13" s="3" t="s">
        <v>2</v>
      </c>
      <c r="C13" s="3" t="s">
        <v>3</v>
      </c>
      <c r="D13" s="3" t="s">
        <v>4</v>
      </c>
      <c r="E13" s="3" t="s">
        <v>5</v>
      </c>
      <c r="F13" s="3" t="s">
        <v>6</v>
      </c>
      <c r="G13" s="3" t="s">
        <v>7</v>
      </c>
      <c r="H13" s="3" t="s">
        <v>8</v>
      </c>
    </row>
    <row r="14" spans="1:9" ht="51">
      <c r="A14" s="4" t="s">
        <v>87</v>
      </c>
      <c r="B14" s="5" t="s">
        <v>9</v>
      </c>
      <c r="C14" s="5"/>
      <c r="D14" s="5"/>
      <c r="E14" s="5"/>
      <c r="F14" s="6">
        <v>20000</v>
      </c>
      <c r="G14" s="6">
        <v>20000</v>
      </c>
      <c r="H14" s="6">
        <v>20000</v>
      </c>
    </row>
    <row r="15" spans="1:9" ht="30.6" outlineLevel="1">
      <c r="A15" s="4" t="s">
        <v>10</v>
      </c>
      <c r="B15" s="5" t="s">
        <v>11</v>
      </c>
      <c r="C15" s="5"/>
      <c r="D15" s="5"/>
      <c r="E15" s="5"/>
      <c r="F15" s="6">
        <v>20000</v>
      </c>
      <c r="G15" s="6">
        <v>20000</v>
      </c>
      <c r="H15" s="6">
        <v>20000</v>
      </c>
    </row>
    <row r="16" spans="1:9" ht="30.6" outlineLevel="4">
      <c r="A16" s="4" t="s">
        <v>12</v>
      </c>
      <c r="B16" s="5" t="s">
        <v>11</v>
      </c>
      <c r="C16" s="5" t="s">
        <v>13</v>
      </c>
      <c r="D16" s="5"/>
      <c r="E16" s="5"/>
      <c r="F16" s="6">
        <v>20000</v>
      </c>
      <c r="G16" s="6">
        <v>20000</v>
      </c>
      <c r="H16" s="6">
        <v>20000</v>
      </c>
    </row>
    <row r="17" spans="1:8" ht="40.799999999999997" outlineLevel="5">
      <c r="A17" s="4" t="s">
        <v>14</v>
      </c>
      <c r="B17" s="5" t="s">
        <v>11</v>
      </c>
      <c r="C17" s="5" t="s">
        <v>15</v>
      </c>
      <c r="D17" s="5"/>
      <c r="E17" s="5"/>
      <c r="F17" s="6">
        <v>20000</v>
      </c>
      <c r="G17" s="6">
        <v>20000</v>
      </c>
      <c r="H17" s="6">
        <v>20000</v>
      </c>
    </row>
    <row r="18" spans="1:8" ht="20.399999999999999" outlineLevel="6">
      <c r="A18" s="4" t="s">
        <v>16</v>
      </c>
      <c r="B18" s="5" t="s">
        <v>11</v>
      </c>
      <c r="C18" s="5" t="s">
        <v>15</v>
      </c>
      <c r="D18" s="5" t="s">
        <v>17</v>
      </c>
      <c r="E18" s="5"/>
      <c r="F18" s="6">
        <v>20000</v>
      </c>
      <c r="G18" s="6">
        <v>20000</v>
      </c>
      <c r="H18" s="6">
        <v>20000</v>
      </c>
    </row>
    <row r="19" spans="1:8" ht="13.2" outlineLevel="7">
      <c r="A19" s="7" t="s">
        <v>18</v>
      </c>
      <c r="B19" s="8" t="s">
        <v>11</v>
      </c>
      <c r="C19" s="8" t="s">
        <v>15</v>
      </c>
      <c r="D19" s="8" t="s">
        <v>17</v>
      </c>
      <c r="E19" s="8" t="s">
        <v>19</v>
      </c>
      <c r="F19" s="9">
        <v>20000</v>
      </c>
      <c r="G19" s="9">
        <v>20000</v>
      </c>
      <c r="H19" s="9">
        <v>20000</v>
      </c>
    </row>
    <row r="20" spans="1:8" ht="61.2">
      <c r="A20" s="4" t="s">
        <v>78</v>
      </c>
      <c r="B20" s="5" t="s">
        <v>20</v>
      </c>
      <c r="C20" s="5"/>
      <c r="D20" s="5"/>
      <c r="E20" s="5"/>
      <c r="F20" s="6">
        <f>+F21</f>
        <v>1612916.67</v>
      </c>
      <c r="G20" s="6">
        <v>1331375</v>
      </c>
      <c r="H20" s="6">
        <v>1726956</v>
      </c>
    </row>
    <row r="21" spans="1:8" ht="61.2" outlineLevel="1">
      <c r="A21" s="4" t="s">
        <v>21</v>
      </c>
      <c r="B21" s="5" t="s">
        <v>22</v>
      </c>
      <c r="C21" s="5"/>
      <c r="D21" s="5"/>
      <c r="E21" s="5"/>
      <c r="F21" s="6">
        <f>+F22+F27+F30+F33</f>
        <v>1612916.67</v>
      </c>
      <c r="G21" s="6">
        <v>1031375</v>
      </c>
      <c r="H21" s="6">
        <v>1426956</v>
      </c>
    </row>
    <row r="22" spans="1:8" ht="20.399999999999999" outlineLevel="2">
      <c r="A22" s="4" t="s">
        <v>23</v>
      </c>
      <c r="B22" s="5" t="s">
        <v>24</v>
      </c>
      <c r="C22" s="5"/>
      <c r="D22" s="5"/>
      <c r="E22" s="5"/>
      <c r="F22" s="6">
        <v>400000</v>
      </c>
      <c r="G22" s="6">
        <v>1031375</v>
      </c>
      <c r="H22" s="6">
        <v>1426956</v>
      </c>
    </row>
    <row r="23" spans="1:8" ht="13.2" outlineLevel="4">
      <c r="A23" s="4" t="s">
        <v>25</v>
      </c>
      <c r="B23" s="5" t="s">
        <v>24</v>
      </c>
      <c r="C23" s="5" t="s">
        <v>26</v>
      </c>
      <c r="D23" s="5"/>
      <c r="E23" s="5"/>
      <c r="F23" s="6">
        <v>400000</v>
      </c>
      <c r="G23" s="6">
        <v>1031375</v>
      </c>
      <c r="H23" s="6">
        <v>1426956</v>
      </c>
    </row>
    <row r="24" spans="1:8" ht="20.399999999999999" outlineLevel="5">
      <c r="A24" s="4" t="s">
        <v>27</v>
      </c>
      <c r="B24" s="5" t="s">
        <v>24</v>
      </c>
      <c r="C24" s="5" t="s">
        <v>28</v>
      </c>
      <c r="D24" s="5"/>
      <c r="E24" s="5"/>
      <c r="F24" s="6">
        <v>400000</v>
      </c>
      <c r="G24" s="6">
        <v>1031375</v>
      </c>
      <c r="H24" s="6">
        <v>1426956</v>
      </c>
    </row>
    <row r="25" spans="1:8" ht="20.399999999999999" outlineLevel="6">
      <c r="A25" s="4" t="s">
        <v>16</v>
      </c>
      <c r="B25" s="5" t="s">
        <v>24</v>
      </c>
      <c r="C25" s="5" t="s">
        <v>28</v>
      </c>
      <c r="D25" s="5" t="s">
        <v>17</v>
      </c>
      <c r="E25" s="5"/>
      <c r="F25" s="6">
        <v>400000</v>
      </c>
      <c r="G25" s="6">
        <v>1031375</v>
      </c>
      <c r="H25" s="6">
        <v>1426956</v>
      </c>
    </row>
    <row r="26" spans="1:8" ht="13.2" outlineLevel="7">
      <c r="A26" s="14" t="s">
        <v>18</v>
      </c>
      <c r="B26" s="15" t="s">
        <v>24</v>
      </c>
      <c r="C26" s="15" t="s">
        <v>28</v>
      </c>
      <c r="D26" s="15" t="s">
        <v>17</v>
      </c>
      <c r="E26" s="15" t="s">
        <v>19</v>
      </c>
      <c r="F26" s="16">
        <v>400000</v>
      </c>
      <c r="G26" s="16">
        <v>1031375</v>
      </c>
      <c r="H26" s="16">
        <v>1426956</v>
      </c>
    </row>
    <row r="27" spans="1:8" ht="13.2" outlineLevel="7">
      <c r="A27" s="23" t="s">
        <v>81</v>
      </c>
      <c r="B27" s="24" t="s">
        <v>82</v>
      </c>
      <c r="C27" s="24"/>
      <c r="D27" s="24"/>
      <c r="E27" s="24"/>
      <c r="F27" s="25">
        <f>+F28</f>
        <v>744916.67</v>
      </c>
      <c r="G27" s="25">
        <v>0</v>
      </c>
      <c r="H27" s="25">
        <v>0</v>
      </c>
    </row>
    <row r="28" spans="1:8" ht="13.2" outlineLevel="7">
      <c r="A28" s="20" t="s">
        <v>81</v>
      </c>
      <c r="B28" s="21" t="s">
        <v>82</v>
      </c>
      <c r="C28" s="21" t="s">
        <v>28</v>
      </c>
      <c r="D28" s="21" t="s">
        <v>17</v>
      </c>
      <c r="E28" s="21"/>
      <c r="F28" s="22">
        <f>+F29</f>
        <v>744916.67</v>
      </c>
      <c r="G28" s="22">
        <v>0</v>
      </c>
      <c r="H28" s="22">
        <v>0</v>
      </c>
    </row>
    <row r="29" spans="1:8" ht="13.2" outlineLevel="7">
      <c r="A29" s="20" t="s">
        <v>18</v>
      </c>
      <c r="B29" s="21" t="s">
        <v>82</v>
      </c>
      <c r="C29" s="21" t="s">
        <v>28</v>
      </c>
      <c r="D29" s="21" t="s">
        <v>17</v>
      </c>
      <c r="E29" s="21" t="s">
        <v>19</v>
      </c>
      <c r="F29" s="22">
        <v>744916.67</v>
      </c>
      <c r="G29" s="22">
        <v>0</v>
      </c>
      <c r="H29" s="22">
        <v>0</v>
      </c>
    </row>
    <row r="30" spans="1:8" ht="13.2" outlineLevel="7">
      <c r="A30" s="23" t="s">
        <v>83</v>
      </c>
      <c r="B30" s="24" t="s">
        <v>84</v>
      </c>
      <c r="C30" s="24"/>
      <c r="D30" s="24"/>
      <c r="E30" s="24"/>
      <c r="F30" s="25">
        <v>168000</v>
      </c>
      <c r="G30" s="25">
        <v>0</v>
      </c>
      <c r="H30" s="25">
        <v>0</v>
      </c>
    </row>
    <row r="31" spans="1:8" ht="13.2" outlineLevel="7">
      <c r="A31" s="20" t="s">
        <v>83</v>
      </c>
      <c r="B31" s="21" t="s">
        <v>84</v>
      </c>
      <c r="C31" s="21" t="s">
        <v>28</v>
      </c>
      <c r="D31" s="21" t="s">
        <v>17</v>
      </c>
      <c r="E31" s="21"/>
      <c r="F31" s="22">
        <v>168000</v>
      </c>
      <c r="G31" s="22">
        <v>0</v>
      </c>
      <c r="H31" s="22">
        <v>0</v>
      </c>
    </row>
    <row r="32" spans="1:8" ht="13.2" outlineLevel="7">
      <c r="A32" s="20" t="s">
        <v>40</v>
      </c>
      <c r="B32" s="21" t="s">
        <v>84</v>
      </c>
      <c r="C32" s="21" t="s">
        <v>28</v>
      </c>
      <c r="D32" s="21" t="s">
        <v>17</v>
      </c>
      <c r="E32" s="21" t="s">
        <v>41</v>
      </c>
      <c r="F32" s="22">
        <v>168000</v>
      </c>
      <c r="G32" s="22">
        <v>0</v>
      </c>
      <c r="H32" s="22">
        <v>0</v>
      </c>
    </row>
    <row r="33" spans="1:8" ht="30.6" outlineLevel="1">
      <c r="A33" s="17" t="s">
        <v>29</v>
      </c>
      <c r="B33" s="18" t="s">
        <v>30</v>
      </c>
      <c r="C33" s="18"/>
      <c r="D33" s="18"/>
      <c r="E33" s="13"/>
      <c r="F33" s="19">
        <v>300000</v>
      </c>
      <c r="G33" s="19">
        <v>300000</v>
      </c>
      <c r="H33" s="19">
        <v>300000</v>
      </c>
    </row>
    <row r="34" spans="1:8" ht="13.2" outlineLevel="2">
      <c r="A34" s="4" t="s">
        <v>31</v>
      </c>
      <c r="B34" s="5" t="s">
        <v>32</v>
      </c>
      <c r="C34" s="5"/>
      <c r="D34" s="5"/>
      <c r="E34" s="5"/>
      <c r="F34" s="6">
        <v>300000</v>
      </c>
      <c r="G34" s="6">
        <v>300000</v>
      </c>
      <c r="H34" s="6">
        <v>300000</v>
      </c>
    </row>
    <row r="35" spans="1:8" ht="13.2" outlineLevel="4">
      <c r="A35" s="4" t="s">
        <v>25</v>
      </c>
      <c r="B35" s="5" t="s">
        <v>32</v>
      </c>
      <c r="C35" s="5" t="s">
        <v>26</v>
      </c>
      <c r="D35" s="5"/>
      <c r="E35" s="5"/>
      <c r="F35" s="6">
        <v>300000</v>
      </c>
      <c r="G35" s="6">
        <v>300000</v>
      </c>
      <c r="H35" s="6">
        <v>300000</v>
      </c>
    </row>
    <row r="36" spans="1:8" ht="20.399999999999999" outlineLevel="5">
      <c r="A36" s="4" t="s">
        <v>27</v>
      </c>
      <c r="B36" s="5" t="s">
        <v>32</v>
      </c>
      <c r="C36" s="5" t="s">
        <v>28</v>
      </c>
      <c r="D36" s="5"/>
      <c r="E36" s="5"/>
      <c r="F36" s="6">
        <v>300000</v>
      </c>
      <c r="G36" s="6">
        <v>300000</v>
      </c>
      <c r="H36" s="6">
        <v>300000</v>
      </c>
    </row>
    <row r="37" spans="1:8" ht="20.399999999999999" outlineLevel="6">
      <c r="A37" s="4" t="s">
        <v>16</v>
      </c>
      <c r="B37" s="5" t="s">
        <v>32</v>
      </c>
      <c r="C37" s="5" t="s">
        <v>28</v>
      </c>
      <c r="D37" s="5" t="s">
        <v>17</v>
      </c>
      <c r="E37" s="5"/>
      <c r="F37" s="6">
        <v>300000</v>
      </c>
      <c r="G37" s="6">
        <v>300000</v>
      </c>
      <c r="H37" s="6">
        <v>300000</v>
      </c>
    </row>
    <row r="38" spans="1:8" ht="13.2" outlineLevel="7">
      <c r="A38" s="7" t="s">
        <v>18</v>
      </c>
      <c r="B38" s="8" t="s">
        <v>32</v>
      </c>
      <c r="C38" s="8" t="s">
        <v>28</v>
      </c>
      <c r="D38" s="8" t="s">
        <v>17</v>
      </c>
      <c r="E38" s="5"/>
      <c r="F38" s="9">
        <v>300000</v>
      </c>
      <c r="G38" s="9">
        <v>300000</v>
      </c>
      <c r="H38" s="9">
        <v>300000</v>
      </c>
    </row>
    <row r="39" spans="1:8" ht="51">
      <c r="A39" s="4" t="s">
        <v>79</v>
      </c>
      <c r="B39" s="5" t="s">
        <v>33</v>
      </c>
      <c r="C39" s="5"/>
      <c r="D39" s="5"/>
      <c r="E39" s="8" t="s">
        <v>19</v>
      </c>
      <c r="F39" s="6">
        <v>258000</v>
      </c>
      <c r="G39" s="6">
        <v>461608</v>
      </c>
      <c r="H39" s="6">
        <v>134322</v>
      </c>
    </row>
    <row r="40" spans="1:8" ht="13.2" outlineLevel="1">
      <c r="A40" s="4" t="s">
        <v>34</v>
      </c>
      <c r="B40" s="5" t="s">
        <v>35</v>
      </c>
      <c r="C40" s="5"/>
      <c r="D40" s="5"/>
      <c r="E40" s="5"/>
      <c r="F40" s="6">
        <v>199000</v>
      </c>
      <c r="G40" s="6">
        <v>0</v>
      </c>
      <c r="H40" s="6">
        <v>0</v>
      </c>
    </row>
    <row r="41" spans="1:8" ht="20.399999999999999" outlineLevel="4">
      <c r="A41" s="4" t="s">
        <v>36</v>
      </c>
      <c r="B41" s="5" t="s">
        <v>35</v>
      </c>
      <c r="C41" s="5" t="s">
        <v>37</v>
      </c>
      <c r="D41" s="5"/>
      <c r="E41" s="5"/>
      <c r="F41" s="6">
        <v>199000</v>
      </c>
      <c r="G41" s="6">
        <v>0</v>
      </c>
      <c r="H41" s="6">
        <v>0</v>
      </c>
    </row>
    <row r="42" spans="1:8" ht="13.2" outlineLevel="5">
      <c r="A42" s="4" t="s">
        <v>38</v>
      </c>
      <c r="B42" s="5" t="s">
        <v>35</v>
      </c>
      <c r="C42" s="5" t="s">
        <v>39</v>
      </c>
      <c r="D42" s="5"/>
      <c r="E42" s="5"/>
      <c r="F42" s="6">
        <v>199000</v>
      </c>
      <c r="G42" s="6">
        <v>0</v>
      </c>
      <c r="H42" s="6">
        <v>0</v>
      </c>
    </row>
    <row r="43" spans="1:8" ht="20.399999999999999" outlineLevel="6">
      <c r="A43" s="4" t="s">
        <v>16</v>
      </c>
      <c r="B43" s="5" t="s">
        <v>35</v>
      </c>
      <c r="C43" s="5" t="s">
        <v>39</v>
      </c>
      <c r="D43" s="5" t="s">
        <v>17</v>
      </c>
      <c r="E43" s="5"/>
      <c r="F43" s="6">
        <v>199000</v>
      </c>
      <c r="G43" s="6">
        <v>0</v>
      </c>
      <c r="H43" s="6">
        <v>0</v>
      </c>
    </row>
    <row r="44" spans="1:8" ht="13.2" outlineLevel="7">
      <c r="A44" s="7" t="s">
        <v>18</v>
      </c>
      <c r="B44" s="8" t="s">
        <v>35</v>
      </c>
      <c r="C44" s="8" t="s">
        <v>39</v>
      </c>
      <c r="D44" s="8" t="s">
        <v>17</v>
      </c>
      <c r="E44" s="26" t="s">
        <v>85</v>
      </c>
      <c r="F44" s="9">
        <v>115000</v>
      </c>
      <c r="G44" s="9">
        <v>0</v>
      </c>
      <c r="H44" s="9">
        <v>0</v>
      </c>
    </row>
    <row r="45" spans="1:8" ht="13.2" outlineLevel="7">
      <c r="A45" s="7" t="s">
        <v>40</v>
      </c>
      <c r="B45" s="8" t="s">
        <v>35</v>
      </c>
      <c r="C45" s="8" t="s">
        <v>39</v>
      </c>
      <c r="D45" s="8" t="s">
        <v>17</v>
      </c>
      <c r="E45" s="8" t="s">
        <v>41</v>
      </c>
      <c r="F45" s="9">
        <v>84000</v>
      </c>
      <c r="G45" s="9">
        <v>0</v>
      </c>
      <c r="H45" s="9">
        <v>0</v>
      </c>
    </row>
    <row r="46" spans="1:8" ht="13.2" outlineLevel="1">
      <c r="A46" s="4" t="s">
        <v>42</v>
      </c>
      <c r="B46" s="5" t="s">
        <v>43</v>
      </c>
      <c r="C46" s="5"/>
      <c r="D46" s="5"/>
      <c r="E46" s="8"/>
      <c r="F46" s="6">
        <v>59000</v>
      </c>
      <c r="G46" s="6">
        <v>461608</v>
      </c>
      <c r="H46" s="6">
        <v>134322</v>
      </c>
    </row>
    <row r="47" spans="1:8" ht="20.399999999999999" outlineLevel="4">
      <c r="A47" s="4" t="s">
        <v>36</v>
      </c>
      <c r="B47" s="5" t="s">
        <v>43</v>
      </c>
      <c r="C47" s="5" t="s">
        <v>37</v>
      </c>
      <c r="D47" s="5"/>
      <c r="E47" s="5"/>
      <c r="F47" s="6">
        <v>59000</v>
      </c>
      <c r="G47" s="6">
        <v>461608</v>
      </c>
      <c r="H47" s="6">
        <v>134322</v>
      </c>
    </row>
    <row r="48" spans="1:8" ht="13.2" outlineLevel="5">
      <c r="A48" s="4" t="s">
        <v>38</v>
      </c>
      <c r="B48" s="5" t="s">
        <v>43</v>
      </c>
      <c r="C48" s="5" t="s">
        <v>39</v>
      </c>
      <c r="D48" s="5"/>
      <c r="E48" s="5"/>
      <c r="F48" s="6">
        <v>59000</v>
      </c>
      <c r="G48" s="6">
        <v>461608</v>
      </c>
      <c r="H48" s="6">
        <v>134322</v>
      </c>
    </row>
    <row r="49" spans="1:8" ht="20.399999999999999" outlineLevel="6">
      <c r="A49" s="4" t="s">
        <v>16</v>
      </c>
      <c r="B49" s="5" t="s">
        <v>43</v>
      </c>
      <c r="C49" s="5" t="s">
        <v>39</v>
      </c>
      <c r="D49" s="5" t="s">
        <v>17</v>
      </c>
      <c r="E49" s="5"/>
      <c r="F49" s="6">
        <v>59000</v>
      </c>
      <c r="G49" s="6">
        <v>461608</v>
      </c>
      <c r="H49" s="6">
        <v>134322</v>
      </c>
    </row>
    <row r="50" spans="1:8" ht="13.2" outlineLevel="7">
      <c r="A50" s="7" t="s">
        <v>18</v>
      </c>
      <c r="B50" s="8" t="s">
        <v>43</v>
      </c>
      <c r="C50" s="8" t="s">
        <v>39</v>
      </c>
      <c r="D50" s="8" t="s">
        <v>17</v>
      </c>
      <c r="E50" s="26" t="s">
        <v>41</v>
      </c>
      <c r="F50" s="9">
        <v>59000</v>
      </c>
      <c r="G50" s="9">
        <v>461608</v>
      </c>
      <c r="H50" s="9">
        <v>134322</v>
      </c>
    </row>
    <row r="51" spans="1:8" ht="51">
      <c r="A51" s="4" t="s">
        <v>44</v>
      </c>
      <c r="B51" s="5" t="s">
        <v>45</v>
      </c>
      <c r="C51" s="5"/>
      <c r="D51" s="5"/>
      <c r="E51" s="8"/>
      <c r="F51" s="6">
        <v>11000</v>
      </c>
      <c r="G51" s="6">
        <v>11000</v>
      </c>
      <c r="H51" s="6">
        <v>11000</v>
      </c>
    </row>
    <row r="52" spans="1:8" ht="13.2" outlineLevel="1">
      <c r="A52" s="4" t="s">
        <v>46</v>
      </c>
      <c r="B52" s="5" t="s">
        <v>47</v>
      </c>
      <c r="C52" s="5"/>
      <c r="D52" s="5"/>
      <c r="E52" s="5"/>
      <c r="F52" s="6">
        <v>11000</v>
      </c>
      <c r="G52" s="6">
        <v>11000</v>
      </c>
      <c r="H52" s="6">
        <v>11000</v>
      </c>
    </row>
    <row r="53" spans="1:8" ht="13.2" outlineLevel="4">
      <c r="A53" s="4" t="s">
        <v>48</v>
      </c>
      <c r="B53" s="5" t="s">
        <v>47</v>
      </c>
      <c r="C53" s="5" t="s">
        <v>49</v>
      </c>
      <c r="D53" s="5"/>
      <c r="E53" s="5"/>
      <c r="F53" s="6">
        <v>11000</v>
      </c>
      <c r="G53" s="6">
        <v>11000</v>
      </c>
      <c r="H53" s="6">
        <v>11000</v>
      </c>
    </row>
    <row r="54" spans="1:8" ht="13.2" outlineLevel="5">
      <c r="A54" s="4" t="s">
        <v>50</v>
      </c>
      <c r="B54" s="5" t="s">
        <v>47</v>
      </c>
      <c r="C54" s="5" t="s">
        <v>51</v>
      </c>
      <c r="D54" s="5"/>
      <c r="E54" s="5"/>
      <c r="F54" s="6">
        <v>11000</v>
      </c>
      <c r="G54" s="6">
        <v>11000</v>
      </c>
      <c r="H54" s="6">
        <v>11000</v>
      </c>
    </row>
    <row r="55" spans="1:8" ht="20.399999999999999" outlineLevel="6">
      <c r="A55" s="4" t="s">
        <v>16</v>
      </c>
      <c r="B55" s="5" t="s">
        <v>47</v>
      </c>
      <c r="C55" s="5" t="s">
        <v>51</v>
      </c>
      <c r="D55" s="5" t="s">
        <v>17</v>
      </c>
      <c r="E55" s="5"/>
      <c r="F55" s="6">
        <v>11000</v>
      </c>
      <c r="G55" s="6">
        <v>11000</v>
      </c>
      <c r="H55" s="6">
        <v>11000</v>
      </c>
    </row>
    <row r="56" spans="1:8" ht="13.2" outlineLevel="7">
      <c r="A56" s="7" t="s">
        <v>52</v>
      </c>
      <c r="B56" s="8" t="s">
        <v>47</v>
      </c>
      <c r="C56" s="8" t="s">
        <v>51</v>
      </c>
      <c r="D56" s="8" t="s">
        <v>17</v>
      </c>
      <c r="E56" s="26" t="s">
        <v>53</v>
      </c>
      <c r="F56" s="9">
        <v>8000</v>
      </c>
      <c r="G56" s="9">
        <v>8000</v>
      </c>
      <c r="H56" s="9">
        <v>8000</v>
      </c>
    </row>
    <row r="57" spans="1:8" ht="40.799999999999997" outlineLevel="7">
      <c r="A57" s="7" t="s">
        <v>54</v>
      </c>
      <c r="B57" s="8" t="s">
        <v>47</v>
      </c>
      <c r="C57" s="8" t="s">
        <v>51</v>
      </c>
      <c r="D57" s="8" t="s">
        <v>17</v>
      </c>
      <c r="E57" s="8" t="s">
        <v>55</v>
      </c>
      <c r="F57" s="9">
        <v>3000</v>
      </c>
      <c r="G57" s="9">
        <v>3000</v>
      </c>
      <c r="H57" s="9">
        <v>3000</v>
      </c>
    </row>
    <row r="58" spans="1:8" ht="51">
      <c r="A58" s="4" t="s">
        <v>80</v>
      </c>
      <c r="B58" s="5" t="s">
        <v>56</v>
      </c>
      <c r="C58" s="5"/>
      <c r="D58" s="5"/>
      <c r="E58" s="8"/>
      <c r="F58" s="6">
        <v>1570000</v>
      </c>
      <c r="G58" s="6">
        <v>1160000</v>
      </c>
      <c r="H58" s="6">
        <v>1160000</v>
      </c>
    </row>
    <row r="59" spans="1:8" ht="13.2" outlineLevel="1">
      <c r="A59" s="4" t="s">
        <v>57</v>
      </c>
      <c r="B59" s="5" t="s">
        <v>58</v>
      </c>
      <c r="C59" s="5"/>
      <c r="D59" s="5"/>
      <c r="E59" s="5"/>
      <c r="F59" s="6">
        <v>1320000</v>
      </c>
      <c r="G59" s="6">
        <v>880000</v>
      </c>
      <c r="H59" s="6">
        <v>880000</v>
      </c>
    </row>
    <row r="60" spans="1:8" ht="20.399999999999999" outlineLevel="2">
      <c r="A60" s="4" t="s">
        <v>59</v>
      </c>
      <c r="B60" s="5" t="s">
        <v>60</v>
      </c>
      <c r="C60" s="5"/>
      <c r="D60" s="5"/>
      <c r="E60" s="5"/>
      <c r="F60" s="6">
        <v>1317000</v>
      </c>
      <c r="G60" s="6">
        <v>880000</v>
      </c>
      <c r="H60" s="6">
        <v>880000</v>
      </c>
    </row>
    <row r="61" spans="1:8" ht="13.2" outlineLevel="4">
      <c r="A61" s="4" t="s">
        <v>61</v>
      </c>
      <c r="B61" s="5" t="s">
        <v>60</v>
      </c>
      <c r="C61" s="5" t="s">
        <v>62</v>
      </c>
      <c r="D61" s="5"/>
      <c r="E61" s="5"/>
      <c r="F61" s="6">
        <v>1317000</v>
      </c>
      <c r="G61" s="6">
        <v>880000</v>
      </c>
      <c r="H61" s="6">
        <v>880000</v>
      </c>
    </row>
    <row r="62" spans="1:8" ht="13.2" outlineLevel="5">
      <c r="A62" s="4" t="s">
        <v>63</v>
      </c>
      <c r="B62" s="5" t="s">
        <v>60</v>
      </c>
      <c r="C62" s="5" t="s">
        <v>64</v>
      </c>
      <c r="D62" s="5"/>
      <c r="E62" s="5"/>
      <c r="F62" s="6">
        <v>1317000</v>
      </c>
      <c r="G62" s="6">
        <v>880000</v>
      </c>
      <c r="H62" s="6">
        <v>880000</v>
      </c>
    </row>
    <row r="63" spans="1:8" ht="20.399999999999999" outlineLevel="6">
      <c r="A63" s="4" t="s">
        <v>16</v>
      </c>
      <c r="B63" s="5" t="s">
        <v>60</v>
      </c>
      <c r="C63" s="5" t="s">
        <v>64</v>
      </c>
      <c r="D63" s="5" t="s">
        <v>17</v>
      </c>
      <c r="E63" s="5"/>
      <c r="F63" s="6">
        <v>1317000</v>
      </c>
      <c r="G63" s="6">
        <v>880000</v>
      </c>
      <c r="H63" s="6">
        <v>880000</v>
      </c>
    </row>
    <row r="64" spans="1:8" ht="13.2" outlineLevel="7">
      <c r="A64" s="7" t="s">
        <v>52</v>
      </c>
      <c r="B64" s="8" t="s">
        <v>60</v>
      </c>
      <c r="C64" s="8" t="s">
        <v>64</v>
      </c>
      <c r="D64" s="8" t="s">
        <v>17</v>
      </c>
      <c r="E64" s="26" t="s">
        <v>53</v>
      </c>
      <c r="F64" s="9">
        <v>685000</v>
      </c>
      <c r="G64" s="9">
        <v>675000</v>
      </c>
      <c r="H64" s="9">
        <v>675000</v>
      </c>
    </row>
    <row r="65" spans="1:8" ht="40.799999999999997" outlineLevel="7">
      <c r="A65" s="7" t="s">
        <v>54</v>
      </c>
      <c r="B65" s="8" t="s">
        <v>60</v>
      </c>
      <c r="C65" s="8" t="s">
        <v>64</v>
      </c>
      <c r="D65" s="8" t="s">
        <v>17</v>
      </c>
      <c r="E65" s="8" t="s">
        <v>86</v>
      </c>
      <c r="F65" s="9">
        <v>205000</v>
      </c>
      <c r="G65" s="9">
        <v>205000</v>
      </c>
      <c r="H65" s="9">
        <v>205000</v>
      </c>
    </row>
    <row r="66" spans="1:8" ht="13.2" outlineLevel="7">
      <c r="A66" s="7" t="s">
        <v>18</v>
      </c>
      <c r="B66" s="8" t="s">
        <v>60</v>
      </c>
      <c r="C66" s="8" t="s">
        <v>64</v>
      </c>
      <c r="D66" s="8" t="s">
        <v>17</v>
      </c>
      <c r="E66" s="8" t="s">
        <v>19</v>
      </c>
      <c r="F66" s="9">
        <v>70000</v>
      </c>
      <c r="G66" s="9">
        <v>0</v>
      </c>
      <c r="H66" s="9">
        <v>0</v>
      </c>
    </row>
    <row r="67" spans="1:8" ht="13.2" outlineLevel="7">
      <c r="A67" s="7" t="s">
        <v>40</v>
      </c>
      <c r="B67" s="8" t="s">
        <v>60</v>
      </c>
      <c r="C67" s="8" t="s">
        <v>64</v>
      </c>
      <c r="D67" s="8" t="s">
        <v>17</v>
      </c>
      <c r="E67" s="8" t="s">
        <v>41</v>
      </c>
      <c r="F67" s="9">
        <v>357000</v>
      </c>
      <c r="G67" s="9">
        <v>0</v>
      </c>
      <c r="H67" s="9">
        <v>0</v>
      </c>
    </row>
    <row r="68" spans="1:8" ht="20.399999999999999" outlineLevel="2">
      <c r="A68" s="4" t="s">
        <v>65</v>
      </c>
      <c r="B68" s="5" t="s">
        <v>66</v>
      </c>
      <c r="C68" s="5"/>
      <c r="D68" s="5"/>
      <c r="E68" s="8"/>
      <c r="F68" s="6">
        <v>1000</v>
      </c>
      <c r="G68" s="6">
        <v>0</v>
      </c>
      <c r="H68" s="6">
        <v>0</v>
      </c>
    </row>
    <row r="69" spans="1:8" ht="13.2" outlineLevel="4">
      <c r="A69" s="4" t="s">
        <v>61</v>
      </c>
      <c r="B69" s="5" t="s">
        <v>66</v>
      </c>
      <c r="C69" s="5" t="s">
        <v>62</v>
      </c>
      <c r="D69" s="5"/>
      <c r="E69" s="5"/>
      <c r="F69" s="6">
        <v>1000</v>
      </c>
      <c r="G69" s="6">
        <v>0</v>
      </c>
      <c r="H69" s="6">
        <v>0</v>
      </c>
    </row>
    <row r="70" spans="1:8" ht="13.2" outlineLevel="5">
      <c r="A70" s="4" t="s">
        <v>63</v>
      </c>
      <c r="B70" s="5" t="s">
        <v>66</v>
      </c>
      <c r="C70" s="5" t="s">
        <v>64</v>
      </c>
      <c r="D70" s="5"/>
      <c r="E70" s="5"/>
      <c r="F70" s="6">
        <v>1000</v>
      </c>
      <c r="G70" s="6">
        <v>0</v>
      </c>
      <c r="H70" s="6">
        <v>0</v>
      </c>
    </row>
    <row r="71" spans="1:8" ht="20.399999999999999" outlineLevel="6">
      <c r="A71" s="4" t="s">
        <v>16</v>
      </c>
      <c r="B71" s="5" t="s">
        <v>66</v>
      </c>
      <c r="C71" s="5" t="s">
        <v>64</v>
      </c>
      <c r="D71" s="5" t="s">
        <v>17</v>
      </c>
      <c r="E71" s="5"/>
      <c r="F71" s="6">
        <v>1000</v>
      </c>
      <c r="G71" s="6">
        <v>0</v>
      </c>
      <c r="H71" s="6">
        <v>0</v>
      </c>
    </row>
    <row r="72" spans="1:8" ht="20.399999999999999" outlineLevel="7">
      <c r="A72" s="7" t="s">
        <v>67</v>
      </c>
      <c r="B72" s="8" t="s">
        <v>66</v>
      </c>
      <c r="C72" s="8" t="s">
        <v>64</v>
      </c>
      <c r="D72" s="8" t="s">
        <v>17</v>
      </c>
      <c r="E72" s="26" t="s">
        <v>68</v>
      </c>
      <c r="F72" s="9">
        <v>1000</v>
      </c>
      <c r="G72" s="9">
        <v>0</v>
      </c>
      <c r="H72" s="9">
        <v>0</v>
      </c>
    </row>
    <row r="73" spans="1:8" ht="20.399999999999999" outlineLevel="2">
      <c r="A73" s="4" t="s">
        <v>69</v>
      </c>
      <c r="B73" s="5" t="s">
        <v>70</v>
      </c>
      <c r="C73" s="5"/>
      <c r="D73" s="5"/>
      <c r="E73" s="8"/>
      <c r="F73" s="6">
        <v>2000</v>
      </c>
      <c r="G73" s="6">
        <v>0</v>
      </c>
      <c r="H73" s="6">
        <v>0</v>
      </c>
    </row>
    <row r="74" spans="1:8" ht="13.2" outlineLevel="4">
      <c r="A74" s="4" t="s">
        <v>61</v>
      </c>
      <c r="B74" s="5" t="s">
        <v>70</v>
      </c>
      <c r="C74" s="5" t="s">
        <v>62</v>
      </c>
      <c r="D74" s="5"/>
      <c r="E74" s="5"/>
      <c r="F74" s="6">
        <v>2000</v>
      </c>
      <c r="G74" s="6">
        <v>0</v>
      </c>
      <c r="H74" s="6">
        <v>0</v>
      </c>
    </row>
    <row r="75" spans="1:8" ht="13.2" outlineLevel="5">
      <c r="A75" s="4" t="s">
        <v>63</v>
      </c>
      <c r="B75" s="5" t="s">
        <v>70</v>
      </c>
      <c r="C75" s="5" t="s">
        <v>64</v>
      </c>
      <c r="D75" s="5"/>
      <c r="E75" s="5"/>
      <c r="F75" s="6">
        <v>2000</v>
      </c>
      <c r="G75" s="6">
        <v>0</v>
      </c>
      <c r="H75" s="6">
        <v>0</v>
      </c>
    </row>
    <row r="76" spans="1:8" ht="20.399999999999999" outlineLevel="6">
      <c r="A76" s="4" t="s">
        <v>16</v>
      </c>
      <c r="B76" s="5" t="s">
        <v>70</v>
      </c>
      <c r="C76" s="5" t="s">
        <v>64</v>
      </c>
      <c r="D76" s="5" t="s">
        <v>17</v>
      </c>
      <c r="E76" s="5"/>
      <c r="F76" s="6">
        <v>2000</v>
      </c>
      <c r="G76" s="6">
        <v>0</v>
      </c>
      <c r="H76" s="6">
        <v>0</v>
      </c>
    </row>
    <row r="77" spans="1:8" ht="13.2" outlineLevel="7">
      <c r="A77" s="7" t="s">
        <v>71</v>
      </c>
      <c r="B77" s="8" t="s">
        <v>70</v>
      </c>
      <c r="C77" s="8" t="s">
        <v>64</v>
      </c>
      <c r="D77" s="8" t="s">
        <v>17</v>
      </c>
      <c r="E77" s="26" t="s">
        <v>72</v>
      </c>
      <c r="F77" s="9">
        <v>2000</v>
      </c>
      <c r="G77" s="9">
        <v>0</v>
      </c>
      <c r="H77" s="9">
        <v>0</v>
      </c>
    </row>
    <row r="78" spans="1:8" ht="13.2" outlineLevel="1">
      <c r="A78" s="4" t="s">
        <v>73</v>
      </c>
      <c r="B78" s="5" t="s">
        <v>74</v>
      </c>
      <c r="C78" s="5"/>
      <c r="D78" s="5"/>
      <c r="E78" s="8"/>
      <c r="F78" s="6">
        <v>250000</v>
      </c>
      <c r="G78" s="6">
        <v>280000</v>
      </c>
      <c r="H78" s="6">
        <v>280000</v>
      </c>
    </row>
    <row r="79" spans="1:8" ht="20.399999999999999" outlineLevel="2">
      <c r="A79" s="4" t="s">
        <v>59</v>
      </c>
      <c r="B79" s="5" t="s">
        <v>75</v>
      </c>
      <c r="C79" s="5"/>
      <c r="D79" s="5"/>
      <c r="E79" s="5"/>
      <c r="F79" s="6">
        <v>250000</v>
      </c>
      <c r="G79" s="6">
        <v>280000</v>
      </c>
      <c r="H79" s="6">
        <v>280000</v>
      </c>
    </row>
    <row r="80" spans="1:8" ht="13.2" outlineLevel="4">
      <c r="A80" s="4" t="s">
        <v>61</v>
      </c>
      <c r="B80" s="5" t="s">
        <v>75</v>
      </c>
      <c r="C80" s="5" t="s">
        <v>62</v>
      </c>
      <c r="D80" s="5"/>
      <c r="E80" s="5"/>
      <c r="F80" s="6">
        <v>250000</v>
      </c>
      <c r="G80" s="6">
        <v>280000</v>
      </c>
      <c r="H80" s="6">
        <v>280000</v>
      </c>
    </row>
    <row r="81" spans="1:8" ht="13.2" outlineLevel="5">
      <c r="A81" s="4" t="s">
        <v>63</v>
      </c>
      <c r="B81" s="5" t="s">
        <v>75</v>
      </c>
      <c r="C81" s="5" t="s">
        <v>64</v>
      </c>
      <c r="D81" s="5"/>
      <c r="E81" s="5"/>
      <c r="F81" s="6">
        <v>250000</v>
      </c>
      <c r="G81" s="6">
        <v>280000</v>
      </c>
      <c r="H81" s="6">
        <v>280000</v>
      </c>
    </row>
    <row r="82" spans="1:8" ht="20.399999999999999" outlineLevel="6">
      <c r="A82" s="4" t="s">
        <v>16</v>
      </c>
      <c r="B82" s="5" t="s">
        <v>75</v>
      </c>
      <c r="C82" s="5" t="s">
        <v>64</v>
      </c>
      <c r="D82" s="5" t="s">
        <v>17</v>
      </c>
      <c r="E82" s="5"/>
      <c r="F82" s="6">
        <v>250000</v>
      </c>
      <c r="G82" s="6">
        <v>280000</v>
      </c>
      <c r="H82" s="6">
        <v>280000</v>
      </c>
    </row>
    <row r="83" spans="1:8" ht="13.2" outlineLevel="7">
      <c r="A83" s="7" t="s">
        <v>52</v>
      </c>
      <c r="B83" s="8" t="s">
        <v>75</v>
      </c>
      <c r="C83" s="8" t="s">
        <v>64</v>
      </c>
      <c r="D83" s="8" t="s">
        <v>17</v>
      </c>
      <c r="E83" s="26" t="s">
        <v>53</v>
      </c>
      <c r="F83" s="9">
        <v>190000</v>
      </c>
      <c r="G83" s="9">
        <v>210000</v>
      </c>
      <c r="H83" s="9">
        <v>210000</v>
      </c>
    </row>
    <row r="84" spans="1:8" ht="40.799999999999997" outlineLevel="7">
      <c r="A84" s="7" t="s">
        <v>54</v>
      </c>
      <c r="B84" s="8" t="s">
        <v>75</v>
      </c>
      <c r="C84" s="8" t="s">
        <v>64</v>
      </c>
      <c r="D84" s="8" t="s">
        <v>17</v>
      </c>
      <c r="E84" s="8" t="s">
        <v>55</v>
      </c>
      <c r="F84" s="9">
        <v>60000</v>
      </c>
      <c r="G84" s="9">
        <v>70000</v>
      </c>
      <c r="H84" s="9">
        <v>70000</v>
      </c>
    </row>
    <row r="85" spans="1:8" ht="13.2">
      <c r="A85" s="10" t="s">
        <v>76</v>
      </c>
      <c r="B85" s="11"/>
      <c r="C85" s="11"/>
      <c r="D85" s="11"/>
      <c r="E85" s="8"/>
      <c r="F85" s="12">
        <f>+F14+F20+F39++F51+F58</f>
        <v>3471916.67</v>
      </c>
      <c r="G85" s="12">
        <v>2983983</v>
      </c>
      <c r="H85" s="12">
        <v>3052278</v>
      </c>
    </row>
    <row r="86" spans="1:8" ht="12.75" customHeight="1">
      <c r="E86" s="11"/>
    </row>
  </sheetData>
  <mergeCells count="1">
    <mergeCell ref="A6:H6"/>
  </mergeCells>
  <pageMargins left="0.74803149606299213" right="0.74803149606299213" top="0.98425196850393704" bottom="0.98425196850393704" header="0.51181102362204722" footer="0.51181102362204722"/>
  <pageSetup paperSize="9" scale="68" fitToHeight="0" orientation="portrait" r:id="rId1"/>
  <headerFooter alignWithMargins="0">
    <oddHeader>&amp;RПриложение 5
К Решению Верхнесолоновского Совета
депутатов от 13.02.2025 № 7/29</oddHead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Листы</vt:lpstr>
      </vt:variant>
      <vt:variant>
        <vt:i4>1</vt:i4>
      </vt:variant>
      <vt:variant>
        <vt:lpstr>Именованные диапазоны</vt:lpstr>
      </vt:variant>
      <vt:variant>
        <vt:i4>4</vt:i4>
      </vt:variant>
    </vt:vector>
  </HeadingPairs>
  <TitlesOfParts>
    <vt:vector size="5" baseType="lpstr">
      <vt:lpstr>Бюджет</vt:lpstr>
      <vt:lpstr>Бюджет!APPT</vt:lpstr>
      <vt:lpstr>Бюджет!FIO</vt:lpstr>
      <vt:lpstr>Бюджет!LAST_CELL</vt:lpstr>
      <vt:lpstr>Бюджет!SIGN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Свиридонов</dc:creator>
  <dc:description>POI HSSF rep:2.56.0.372 (p1)</dc:description>
  <cp:lastModifiedBy>Com</cp:lastModifiedBy>
  <cp:lastPrinted>2025-03-25T06:29:49Z</cp:lastPrinted>
  <dcterms:created xsi:type="dcterms:W3CDTF">2025-03-17T13:04:48Z</dcterms:created>
  <dcterms:modified xsi:type="dcterms:W3CDTF">2025-03-25T10:19:31Z</dcterms:modified>
</cp:coreProperties>
</file>